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final" sheetId="2" r:id="rId1"/>
    <sheet name="Sheet3" sheetId="3" state="hidden" r:id="rId2"/>
  </sheets>
  <calcPr calcId="145621"/>
</workbook>
</file>

<file path=xl/calcChain.xml><?xml version="1.0" encoding="utf-8"?>
<calcChain xmlns="http://schemas.openxmlformats.org/spreadsheetml/2006/main">
  <c r="M69" i="2" l="1"/>
  <c r="M67" i="2"/>
  <c r="Q28" i="2"/>
  <c r="P26" i="2"/>
  <c r="Q26" i="2" s="1"/>
  <c r="P25" i="2"/>
  <c r="Q25" i="2" s="1"/>
</calcChain>
</file>

<file path=xl/sharedStrings.xml><?xml version="1.0" encoding="utf-8"?>
<sst xmlns="http://schemas.openxmlformats.org/spreadsheetml/2006/main" count="630" uniqueCount="375">
  <si>
    <t>Arahan Kepada PTJ:</t>
  </si>
  <si>
    <t>PTJ :</t>
  </si>
  <si>
    <t>1</t>
  </si>
  <si>
    <t>2</t>
  </si>
  <si>
    <t>3</t>
  </si>
  <si>
    <t>4</t>
  </si>
  <si>
    <t>5</t>
  </si>
  <si>
    <t>6</t>
  </si>
  <si>
    <t>7</t>
  </si>
  <si>
    <t>8</t>
  </si>
  <si>
    <t>JENIS ITEM
(MESIN FOTOKOPI / MESIN PENAPIS AIR)</t>
  </si>
  <si>
    <t>JADUAL 1: MAKLUMAT PEROLEHAN SEDIA ADA PTJ</t>
  </si>
  <si>
    <t>Contoh</t>
  </si>
  <si>
    <t>Mesin Penapis Air</t>
  </si>
  <si>
    <t>Sewaan</t>
  </si>
  <si>
    <t>Coway</t>
  </si>
  <si>
    <t>SEKIRANYA SEWAAN, SILA NYATAKAN NO. RUJUKAN KONTRAK</t>
  </si>
  <si>
    <t>AGV0001234</t>
  </si>
  <si>
    <t>CHP-02CD MACH</t>
  </si>
  <si>
    <t>CHP-04AB METRO</t>
  </si>
  <si>
    <t>MULA</t>
  </si>
  <si>
    <t>TAMAT</t>
  </si>
  <si>
    <t>TEMPOH KONTRAK 
SEWAAN</t>
  </si>
  <si>
    <t>BULAN</t>
  </si>
  <si>
    <t>Coway (M) Sdn. Bhd.</t>
  </si>
  <si>
    <t>SKIM PEMBAYARAN</t>
  </si>
  <si>
    <t>Bulanan</t>
  </si>
  <si>
    <t>NAMA SYARIKAT PEMBEKAL</t>
  </si>
  <si>
    <t>MODEL</t>
  </si>
  <si>
    <t>JENAMA</t>
  </si>
  <si>
    <t>SEKIRANYA PEMBELIAN, SILA NYATAKAN MAKLUMAT BERIKUT</t>
  </si>
  <si>
    <t>TAHUN BELI</t>
  </si>
  <si>
    <t>Mesin Fotokopi</t>
  </si>
  <si>
    <t>Fuji</t>
  </si>
  <si>
    <t>DC42060CP</t>
  </si>
  <si>
    <t>-</t>
  </si>
  <si>
    <t>Fuji Xerox (M) Sdn. Bhd.</t>
  </si>
  <si>
    <t>KUANTITI</t>
  </si>
  <si>
    <t>KUANTITI SEWAAN / BELI</t>
  </si>
  <si>
    <t>Beli</t>
  </si>
  <si>
    <t>1110-12-1452</t>
  </si>
  <si>
    <t>Panasonic</t>
  </si>
  <si>
    <t>KAEDAH PEROLEHAN SEMASA
(SEWA / BELI)</t>
  </si>
  <si>
    <t>KAEDAH PEROLEHAN DIRANCANG
(SEWA / BELI)</t>
  </si>
  <si>
    <t>KOS BELI (Tanpa GST) (RM)</t>
  </si>
  <si>
    <t>5 Tahun</t>
  </si>
  <si>
    <t>JANGKAAN KEPERLUAN TEMPOH SEWAAN</t>
  </si>
  <si>
    <t>Konica Minolta</t>
  </si>
  <si>
    <t>FUNGSI</t>
  </si>
  <si>
    <t>Penapis</t>
  </si>
  <si>
    <t>Penapis &amp; Alkaline</t>
  </si>
  <si>
    <t>Nota :</t>
  </si>
  <si>
    <t>BLACK</t>
  </si>
  <si>
    <t>COLOR</t>
  </si>
  <si>
    <t>(Tanpa GST)
(RM)</t>
  </si>
  <si>
    <t>ANGGARAN KOS PEMBELIAN</t>
  </si>
  <si>
    <t>*NILAI KONTRAK SEBULAN</t>
  </si>
  <si>
    <t>*NILAI KESELURUHAN KONTRAK</t>
  </si>
  <si>
    <t>CATATAN
(SEKIRANYA ADA)</t>
  </si>
  <si>
    <t>C228/445</t>
  </si>
  <si>
    <t>JP21/V511111</t>
  </si>
  <si>
    <t>Fotostat Seri Murni Sdn. Bhd.</t>
  </si>
  <si>
    <t>Ricoh</t>
  </si>
  <si>
    <t>2 Tahun</t>
  </si>
  <si>
    <r>
      <t xml:space="preserve">* Nilai Kontrak Sebulan dan Nilai Keseluruhan Kontrak </t>
    </r>
    <r>
      <rPr>
        <b/>
        <u/>
        <sz val="11"/>
        <rFont val="Arial"/>
        <family val="2"/>
      </rPr>
      <t>TIDAK</t>
    </r>
    <r>
      <rPr>
        <sz val="11"/>
        <rFont val="Arial"/>
        <family val="2"/>
      </rPr>
      <t xml:space="preserve"> perlu mengambilkira </t>
    </r>
    <r>
      <rPr>
        <b/>
        <sz val="11"/>
        <rFont val="Arial"/>
        <family val="2"/>
      </rPr>
      <t>'Unit Meter Charges'</t>
    </r>
    <r>
      <rPr>
        <sz val="11"/>
        <rFont val="Arial"/>
        <family val="2"/>
      </rPr>
      <t xml:space="preserve"> bagi item </t>
    </r>
    <r>
      <rPr>
        <b/>
        <sz val="11"/>
        <rFont val="Arial"/>
        <family val="2"/>
      </rPr>
      <t>Mesin Fotokopi</t>
    </r>
  </si>
  <si>
    <t>*ANGGARAN KOS SEWAAN SEBULAN</t>
  </si>
  <si>
    <t>*ANGGARAN KOS SEWAAN SETAHUN</t>
  </si>
  <si>
    <t>Alkaline Ionizer 
TK-AS40</t>
  </si>
  <si>
    <r>
      <t xml:space="preserve">* Anggaran Kos Sewaan Sebulan dan Anggaran Kos Sewaan Setahun </t>
    </r>
    <r>
      <rPr>
        <b/>
        <u/>
        <sz val="11"/>
        <rFont val="Arial"/>
        <family val="2"/>
      </rPr>
      <t>TIDAK</t>
    </r>
    <r>
      <rPr>
        <sz val="11"/>
        <rFont val="Arial"/>
        <family val="2"/>
      </rPr>
      <t xml:space="preserve"> perlu mengambilkira </t>
    </r>
    <r>
      <rPr>
        <b/>
        <sz val="11"/>
        <rFont val="Arial"/>
        <family val="2"/>
      </rPr>
      <t>'Unit Meter Charges'</t>
    </r>
    <r>
      <rPr>
        <sz val="11"/>
        <rFont val="Arial"/>
        <family val="2"/>
      </rPr>
      <t xml:space="preserve"> bagi item </t>
    </r>
    <r>
      <rPr>
        <b/>
        <sz val="11"/>
        <rFont val="Arial"/>
        <family val="2"/>
      </rPr>
      <t>Mesin Fotokopi</t>
    </r>
  </si>
  <si>
    <t>ANGGARAN 'UNIT METER CHARGES
PER PRINT'</t>
  </si>
  <si>
    <t>UNIT METER CHARGES
PER PRINT'</t>
  </si>
  <si>
    <t>Penapis &amp; Osmosis</t>
  </si>
  <si>
    <t>PRO111AB</t>
  </si>
  <si>
    <t>Fotokopi (Hitam)/ Imbas/ Cetak (Warna)</t>
  </si>
  <si>
    <t>BIL.</t>
  </si>
  <si>
    <t>2017</t>
  </si>
  <si>
    <t>2018</t>
  </si>
  <si>
    <t>TAHUN 
KEPERLUAN DIRANCANG</t>
  </si>
  <si>
    <t>Cuckoo</t>
  </si>
  <si>
    <t>1.  Maklumat ini diperlukan bagi membolehkan Universiti membuat perancangan perolehan mesin fotokopi dan mesin penapis air .</t>
  </si>
  <si>
    <t>CONTOH 1 : MENGISI MAKLUMAT PEROLEHAN SEDIA ADA PTJ</t>
  </si>
  <si>
    <t>CONTOH 2 : MENGISI MAKLUMAT KEPERLUAN DAN PEROLEHAN TAHUN 2017, 2018 DAN 2019</t>
  </si>
  <si>
    <r>
      <t xml:space="preserve">2.  Pilih PTJ anda daripada senarai </t>
    </r>
    <r>
      <rPr>
        <i/>
        <sz val="12"/>
        <rFont val="Arial"/>
        <family val="2"/>
      </rPr>
      <t xml:space="preserve">dropdown.  </t>
    </r>
    <r>
      <rPr>
        <sz val="12"/>
        <rFont val="Arial"/>
        <family val="2"/>
      </rPr>
      <t xml:space="preserve">Sila ke kotak </t>
    </r>
    <r>
      <rPr>
        <u/>
        <sz val="12"/>
        <rFont val="Arial"/>
        <family val="2"/>
      </rPr>
      <t>UNGU</t>
    </r>
    <r>
      <rPr>
        <sz val="12"/>
        <rFont val="Arial"/>
        <family val="2"/>
      </rPr>
      <t xml:space="preserve"> untuk melihat senarai tersebut.</t>
    </r>
  </si>
  <si>
    <r>
      <t xml:space="preserve">4. Sila rujuk </t>
    </r>
    <r>
      <rPr>
        <u/>
        <sz val="12"/>
        <rFont val="Arial"/>
        <family val="2"/>
      </rPr>
      <t>Contoh 1</t>
    </r>
    <r>
      <rPr>
        <sz val="12"/>
        <rFont val="Arial"/>
        <family val="2"/>
      </rPr>
      <t xml:space="preserve"> dan </t>
    </r>
    <r>
      <rPr>
        <u/>
        <sz val="12"/>
        <rFont val="Arial"/>
        <family val="2"/>
      </rPr>
      <t>Contoh 2</t>
    </r>
    <r>
      <rPr>
        <sz val="12"/>
        <rFont val="Arial"/>
        <family val="2"/>
      </rPr>
      <t xml:space="preserve"> untuk mengetahui cara-cara  pengisian borang.</t>
    </r>
  </si>
  <si>
    <t>5. Penyediaan maklumat perolehan dan anggaran keperluan perlu mengambilkira keseluruhan keperluan di bawah semua sumber peruntukan.</t>
  </si>
  <si>
    <r>
      <t xml:space="preserve">7. PENTING : Pastikan jadual ini dikembalikan ke Seksyen Perolehan selewat-lewatnya pada </t>
    </r>
    <r>
      <rPr>
        <b/>
        <u/>
        <sz val="12"/>
        <color rgb="FFFF0000"/>
        <rFont val="Arial"/>
        <family val="2"/>
      </rPr>
      <t>7 OKTOBER 2016 (JUMAAT).</t>
    </r>
  </si>
  <si>
    <r>
      <t xml:space="preserve">8. PENTING : Jabatan Bendahari beranggapan </t>
    </r>
    <r>
      <rPr>
        <b/>
        <u/>
        <sz val="12"/>
        <color rgb="FFFF0000"/>
        <rFont val="Arial"/>
        <family val="2"/>
      </rPr>
      <t>tiada keperluan</t>
    </r>
    <r>
      <rPr>
        <b/>
        <sz val="12"/>
        <color rgb="FFFF0000"/>
        <rFont val="Arial"/>
        <family val="2"/>
      </rPr>
      <t xml:space="preserve"> bagi item-item ini sekiranya perkara 7 tidak dipatuhi.</t>
    </r>
  </si>
  <si>
    <r>
      <t xml:space="preserve">3.  PTJ perlu mengisi </t>
    </r>
    <r>
      <rPr>
        <b/>
        <sz val="12"/>
        <rFont val="Arial"/>
        <family val="2"/>
      </rPr>
      <t>maklumat perolehan sedia ada</t>
    </r>
    <r>
      <rPr>
        <sz val="12"/>
        <rFont val="Arial"/>
        <family val="2"/>
      </rPr>
      <t xml:space="preserve"> pada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Jadual 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dan</t>
    </r>
    <r>
      <rPr>
        <b/>
        <sz val="12"/>
        <rFont val="Arial"/>
        <family val="2"/>
      </rPr>
      <t xml:space="preserve"> perancangan keperluan baru bagi tahun 2017 - 2019 </t>
    </r>
    <r>
      <rPr>
        <sz val="12"/>
        <rFont val="Arial"/>
        <family val="2"/>
      </rPr>
      <t xml:space="preserve">di </t>
    </r>
    <r>
      <rPr>
        <b/>
        <u/>
        <sz val="12"/>
        <rFont val="Arial"/>
        <family val="2"/>
      </rPr>
      <t>Jadual 2</t>
    </r>
    <r>
      <rPr>
        <b/>
        <sz val="12"/>
        <rFont val="Arial"/>
        <family val="2"/>
      </rPr>
      <t>.</t>
    </r>
  </si>
  <si>
    <r>
      <t xml:space="preserve">6. PENTING : Sila kembalikan Jadual 1 dan Jadual 2 bersama dengan </t>
    </r>
    <r>
      <rPr>
        <b/>
        <u/>
        <sz val="12"/>
        <color rgb="FFFF0000"/>
        <rFont val="Arial"/>
        <family val="2"/>
      </rPr>
      <t>sesalinan kontrak seperti maklumat sewaan sedia ada di Jadual 1.</t>
    </r>
  </si>
  <si>
    <t>JADUAL 2: PERANCANGAN KEPERLUAN PEROLEHAN TAHUN 2017, 2018 DAN 2019</t>
  </si>
  <si>
    <t>Fotokopi (Hitam)/ Imbas/Cetak(Warna)</t>
  </si>
  <si>
    <t>Fotokopi (Hitam)/ Imbas/ Cetak (Warna)/ Fax</t>
  </si>
  <si>
    <t>Kod PTJ</t>
  </si>
  <si>
    <t>Kategori PTJ</t>
  </si>
  <si>
    <t>Nama PTJ</t>
  </si>
  <si>
    <t>JHEA</t>
  </si>
  <si>
    <t>Pentadbiran</t>
  </si>
  <si>
    <t>BAHAGIAN HAL EHWAL AKADEMIK DAN ANTARABANGSA</t>
  </si>
  <si>
    <t>JTNCHEP</t>
  </si>
  <si>
    <t>BAHAGIAN HAL EHWAL DAN PEMBANGUNAN PELAJAR</t>
  </si>
  <si>
    <t>JHEP</t>
  </si>
  <si>
    <t>BAHAGIAN HAL EHWAL PEMBANGUNAN PELAJAR</t>
  </si>
  <si>
    <t>JJIM</t>
  </si>
  <si>
    <t>BAHAGIAN JARINGAN INDUSTRI DAN MASYARAKAT</t>
  </si>
  <si>
    <t>JKORP</t>
  </si>
  <si>
    <t>BAHAGIAN PEMBANGUNAN INSTITUSI</t>
  </si>
  <si>
    <t>JPNP</t>
  </si>
  <si>
    <t>BAHAGIAN PENYELIDIKAN DAN INOVASI</t>
  </si>
  <si>
    <t>GCHALET</t>
  </si>
  <si>
    <t>Perkhidmatan</t>
  </si>
  <si>
    <t>CHALET MUKAHEAD</t>
  </si>
  <si>
    <t>DDAMAI</t>
  </si>
  <si>
    <t>DESASISWA AMANDAMAI</t>
  </si>
  <si>
    <t>DBPERMAI</t>
  </si>
  <si>
    <t>DESASISWA BAKTI PERMAI</t>
  </si>
  <si>
    <t>DCGEMLG</t>
  </si>
  <si>
    <t>DESASISWA CAHAYA GEMILANG</t>
  </si>
  <si>
    <t>DHFAJAR</t>
  </si>
  <si>
    <t>DESASISWA FAJAR HARAPAN</t>
  </si>
  <si>
    <t>DINDAH</t>
  </si>
  <si>
    <t>DESASISWA INDAHKEMBARA</t>
  </si>
  <si>
    <t>DJAYA</t>
  </si>
  <si>
    <t>DESASISWA JAYA</t>
  </si>
  <si>
    <t>DLEMB</t>
  </si>
  <si>
    <t>DESASISWA LEMBARAN</t>
  </si>
  <si>
    <t>DMURNI</t>
  </si>
  <si>
    <t>DESASISWA MURNI</t>
  </si>
  <si>
    <t>DNURANI</t>
  </si>
  <si>
    <t>DESASISWA NURANI</t>
  </si>
  <si>
    <t>DRESTU</t>
  </si>
  <si>
    <t>DESASISWA RESTU</t>
  </si>
  <si>
    <t>DSAUJANA</t>
  </si>
  <si>
    <t>DESASISWA SAUJANA</t>
  </si>
  <si>
    <t>DTEKUN</t>
  </si>
  <si>
    <t>DESASISWA TEKUN</t>
  </si>
  <si>
    <t>DUTAMA</t>
  </si>
  <si>
    <t>DESASISWA UTAMA</t>
  </si>
  <si>
    <t>CBUDAYA</t>
  </si>
  <si>
    <t>DEWAN BUDAYA</t>
  </si>
  <si>
    <t>HUSM</t>
  </si>
  <si>
    <t>HOSPITAL UNIVERSITI SAINS MALAYSIA</t>
  </si>
  <si>
    <t>CIPS</t>
  </si>
  <si>
    <t>INSTITUT PENGAJIAN SISWAZAH</t>
  </si>
  <si>
    <t>CINOR</t>
  </si>
  <si>
    <t>Penyelidikan</t>
  </si>
  <si>
    <t>INSTITUT PENYELIDIKAN DAN TEKNOLOGI NANO-OPTOELEKTRONIK</t>
  </si>
  <si>
    <t>CIPPTN</t>
  </si>
  <si>
    <t>INSTITUT PENYELIDIKAN PENDIDIKAN TINGGI NEGARA</t>
  </si>
  <si>
    <t>CIPPM</t>
  </si>
  <si>
    <t>INSTITUT PERUBATAN DAN PENYELIDIKAN MOLEKUL</t>
  </si>
  <si>
    <t>CIPPT</t>
  </si>
  <si>
    <t>INSTITUT PERUBATAN DAN PERGIGIAN TERMAJU</t>
  </si>
  <si>
    <t>JBEND</t>
  </si>
  <si>
    <t>JABATAN BENDAHARI</t>
  </si>
  <si>
    <t>JKES</t>
  </si>
  <si>
    <t>JABATAN KESELAMATAN</t>
  </si>
  <si>
    <t>JPEMB</t>
  </si>
  <si>
    <t>JABATAN PEMBANGUNAN</t>
  </si>
  <si>
    <t>JPEND</t>
  </si>
  <si>
    <t>JABATAN PENDAFTAR</t>
  </si>
  <si>
    <t>CMUZIUM</t>
  </si>
  <si>
    <t>MUZIUM DAN GALERI TUANKU FAUZIAH</t>
  </si>
  <si>
    <t>JPI</t>
  </si>
  <si>
    <t>PEJABAT INOVASI</t>
  </si>
  <si>
    <t>JNC</t>
  </si>
  <si>
    <t>PEJABAT NAIB CANSELOR</t>
  </si>
  <si>
    <t>JPO</t>
  </si>
  <si>
    <t>PEJABAT OMBUDSMAN</t>
  </si>
  <si>
    <t>JOPS</t>
  </si>
  <si>
    <t>PEJABAT OPERASI DAN KOORDINASI</t>
  </si>
  <si>
    <t>UALUMNI</t>
  </si>
  <si>
    <t>PEJABAT PEMAJUAN DAN PERHUBUNGAN ALUMNI</t>
  </si>
  <si>
    <t>JPM</t>
  </si>
  <si>
    <t>PEJABAT PEMAJUAN USM</t>
  </si>
  <si>
    <t>JPKAMPUS</t>
  </si>
  <si>
    <t>PEJABAT PENGARAH KAMPUS</t>
  </si>
  <si>
    <t>JPP</t>
  </si>
  <si>
    <t>PEJABAT PERUNDANGAN</t>
  </si>
  <si>
    <t>JPTU</t>
  </si>
  <si>
    <t>PEJABAT TRANSFORMASI UNIVERSITI</t>
  </si>
  <si>
    <t>CPENERBIT</t>
  </si>
  <si>
    <t>PENERBIT USM</t>
  </si>
  <si>
    <t>JLIB</t>
  </si>
  <si>
    <t>PERPUSTAKAAN (KEJURUTERAAN)</t>
  </si>
  <si>
    <t>PERPUSTAKAAN HAMDAN TAHIR</t>
  </si>
  <si>
    <t>PERPUSTAKAAN HAMZAH SENDUT</t>
  </si>
  <si>
    <t>PCCB</t>
  </si>
  <si>
    <t>PUSAT BIOLOGI KIMIA</t>
  </si>
  <si>
    <t>CPIPPA</t>
  </si>
  <si>
    <t>PUSAT INOVASI &amp; PRODUKTIVITI PENTADBIRAN AWAM &amp; LATIHAN</t>
  </si>
  <si>
    <t>PNAV</t>
  </si>
  <si>
    <t>PUSAT IPV6 TERMAJU NEGARA</t>
  </si>
  <si>
    <t>CISLAM</t>
  </si>
  <si>
    <t>PUSAT ISLAM</t>
  </si>
  <si>
    <t>PCGSS</t>
  </si>
  <si>
    <t>PUSAT KAJIAN KELESTARIAN GLOBAL</t>
  </si>
  <si>
    <t>CISDEV</t>
  </si>
  <si>
    <t>PUSAT KAJIAN PENGURUSAN PEMBANGUNAN ISLAM</t>
  </si>
  <si>
    <t>PDOPING</t>
  </si>
  <si>
    <t>PUSAT KAWALAN DOPING</t>
  </si>
  <si>
    <t>CKESIG</t>
  </si>
  <si>
    <t>PUSAT KESIHATAN - PERKHIDMATAN PERGIGIAN</t>
  </si>
  <si>
    <t>PCEE</t>
  </si>
  <si>
    <t>PUSAT KOLABORATIF INDUSTRI</t>
  </si>
  <si>
    <t>CKUALITI</t>
  </si>
  <si>
    <t>PUSAT KUALITI UNIVERSITI</t>
  </si>
  <si>
    <t>PUSAT MEDIA DAN PERHUBUNGAN AWAM</t>
  </si>
  <si>
    <t>PAKAD</t>
  </si>
  <si>
    <t>PUSAT PEMBANGUNAN KECEMERLANGAN AKADEMIK</t>
  </si>
  <si>
    <t>CBD</t>
  </si>
  <si>
    <t>PUSAT PEMBANGUNAN PERNIAGAAN &amp; KEUSAHAWANAN UNIVERSITI</t>
  </si>
  <si>
    <t>CILMU</t>
  </si>
  <si>
    <t>PUSAT PEMINDAHAN ILMU</t>
  </si>
  <si>
    <t>CETREE</t>
  </si>
  <si>
    <t>PUSAT PENDIDIKAN &amp; LATIHAN TENAGA DIPERBAHARUI &amp; KECEKAPAN TENAGA</t>
  </si>
  <si>
    <t>UKAUNSEL</t>
  </si>
  <si>
    <t>PUSAT PENEMPATAN GRADUAN</t>
  </si>
  <si>
    <t>PBAHASA</t>
  </si>
  <si>
    <t>Pusat Pengajian</t>
  </si>
  <si>
    <t>PUSAT PENGAJIAN BAHASA, LITERASI DAN TERJEMAHAN</t>
  </si>
  <si>
    <t>PHUMANITI</t>
  </si>
  <si>
    <t>PUSAT PENGAJIAN ILMU KEMANUSIAAN</t>
  </si>
  <si>
    <t>PGURU</t>
  </si>
  <si>
    <t>PUSAT PENGAJIAN ILMU PENDIDIKAN</t>
  </si>
  <si>
    <t>PJJAUH</t>
  </si>
  <si>
    <t>PUSAT PENGAJIAN JARAK JAUH</t>
  </si>
  <si>
    <t>PAERO</t>
  </si>
  <si>
    <t>PUSAT PENGAJIAN KEJURUTERAAN AEROANGKASA</t>
  </si>
  <si>
    <t>PAWAM</t>
  </si>
  <si>
    <t>PUSAT PENGAJIAN KEJURUTERAAN AWAM</t>
  </si>
  <si>
    <t>PBAHAN</t>
  </si>
  <si>
    <t>PUSAT PENGAJIAN KEJURUTERAAN BAHAN DAN SUMBER MINERAL</t>
  </si>
  <si>
    <t>PELECT</t>
  </si>
  <si>
    <t>PUSAT PENGAJIAN KEJURUTERAAN ELEKTRIK DAN ELEKTRONIK</t>
  </si>
  <si>
    <t>PJKIMIA</t>
  </si>
  <si>
    <t>PUSAT PENGAJIAN KEJURUTERAAN KIMIA</t>
  </si>
  <si>
    <t>PMEKANIK</t>
  </si>
  <si>
    <t>PUSAT PENGAJIAN KEJURUTERAAN MEKANIKAL</t>
  </si>
  <si>
    <t>PCOMM</t>
  </si>
  <si>
    <t>PUSAT PENGAJIAN KOMUNIKASI</t>
  </si>
  <si>
    <t>PMGT</t>
  </si>
  <si>
    <t>PUSAT PENGAJIAN PENGURUSAN</t>
  </si>
  <si>
    <t>PPBGN</t>
  </si>
  <si>
    <t>PUSAT PENGAJIAN PERUMAHAN, PERANCANGAN DAN BANGUNAN</t>
  </si>
  <si>
    <t>PFARMASI</t>
  </si>
  <si>
    <t>PUSAT PENGAJIAN SAINS FARMASI</t>
  </si>
  <si>
    <t>PFIZIK</t>
  </si>
  <si>
    <t>PUSAT PENGAJIAN SAINS FIZIK</t>
  </si>
  <si>
    <t>PBIOLOGI</t>
  </si>
  <si>
    <t>PUSAT PENGAJIAN SAINS KAJIHAYAT</t>
  </si>
  <si>
    <t>PSOSIAL</t>
  </si>
  <si>
    <t>PUSAT PENGAJIAN SAINS KEMASYARAKATAN</t>
  </si>
  <si>
    <t>PPSK</t>
  </si>
  <si>
    <t>PUSAT PENGAJIAN SAINS KESIHATAN</t>
  </si>
  <si>
    <t>PKIMIA</t>
  </si>
  <si>
    <t>PUSAT PENGAJIAN SAINS KIMIA</t>
  </si>
  <si>
    <t>PKOMP</t>
  </si>
  <si>
    <t>PUSAT PENGAJIAN SAINS KOMPUTER</t>
  </si>
  <si>
    <t>PMATHS</t>
  </si>
  <si>
    <t>PUSAT PENGAJIAN SAINS MATEMATIK</t>
  </si>
  <si>
    <t>PPSG</t>
  </si>
  <si>
    <t>PUSAT PENGAJIAN SAINS PERGIGIAN</t>
  </si>
  <si>
    <t>PPSP</t>
  </si>
  <si>
    <t>PUSAT PENGAJIAN SAINS PERUBATAN</t>
  </si>
  <si>
    <t>PPANTAI</t>
  </si>
  <si>
    <t>PUSAT PENGAJIAN SAMUDERA DAN PANTAI</t>
  </si>
  <si>
    <t>PSENI</t>
  </si>
  <si>
    <t>PUSAT PENGAJIAN SENI</t>
  </si>
  <si>
    <t>PPAMC</t>
  </si>
  <si>
    <t>PUSAT PENGAJIAN SISWAZAH PERNIAGAAN</t>
  </si>
  <si>
    <t>PTEKIND</t>
  </si>
  <si>
    <t>PUSAT PENGAJIAN TEKNOLOGI INDUSTRI</t>
  </si>
  <si>
    <t>CPCT</t>
  </si>
  <si>
    <t>PUSAT PENGETAHUAN, KOMUNIKASI DAN TEKNOLOGI</t>
  </si>
  <si>
    <t>PARKEO</t>
  </si>
  <si>
    <t>PUSAT PENYELIDIKAN ARKEOLOGI MALAYSIA</t>
  </si>
  <si>
    <t>CABR</t>
  </si>
  <si>
    <t>PUSAT PENYELIDIKAN BIOKIMIA ANALISIS</t>
  </si>
  <si>
    <t>CDADAH</t>
  </si>
  <si>
    <t>PUSAT PENYELIDIKAN DADAH DAN UBAT-UBATAN</t>
  </si>
  <si>
    <t>CARAS</t>
  </si>
  <si>
    <t>PUSAT PENYELIDIKAN DAN PERKHIDMATAN HAIWAN</t>
  </si>
  <si>
    <t>CDASAR</t>
  </si>
  <si>
    <t>PUSAT PENYELIDIKAN DASAR DAN KAJIAN ANTARABANGSA</t>
  </si>
  <si>
    <t>PREDAC</t>
  </si>
  <si>
    <t>PUSAT PENYELIDIKAN KEJURUTERAAN SUNGAI DAN SALIRAN BANDAR</t>
  </si>
  <si>
    <t>PKANITA</t>
  </si>
  <si>
    <t>PUSAT PENYELIDIKAN PEMBANGUNAN WANITA</t>
  </si>
  <si>
    <t>CSERC</t>
  </si>
  <si>
    <t>PUSAT PENYELIDIKAN SAINS DAN KEJURUTERAAN</t>
  </si>
  <si>
    <t>CNEURO</t>
  </si>
  <si>
    <t>PUSAT PERKHIDMATAN DAN PENYELIDIKAN NEUROSAINS</t>
  </si>
  <si>
    <t>CRACUN</t>
  </si>
  <si>
    <t>PUSAT RACUN NEGARA</t>
  </si>
  <si>
    <t>CRKK</t>
  </si>
  <si>
    <t>PUSAT RANCANGAN KO-KURIKULUM</t>
  </si>
  <si>
    <t>CKESIU</t>
  </si>
  <si>
    <t>PUSAT SEJAHTERA - PERUBATAN</t>
  </si>
  <si>
    <t>CDH</t>
  </si>
  <si>
    <t>PUSAT SENI REKA KREATIF</t>
  </si>
  <si>
    <t>CHERBA</t>
  </si>
  <si>
    <t>PUSAT STANDARDASI HERBA</t>
  </si>
  <si>
    <t>JSUKAN</t>
  </si>
  <si>
    <t>PUSAT SUKAN DAN REKREASI</t>
  </si>
  <si>
    <t>PMEDIA</t>
  </si>
  <si>
    <t>PUSAT TEKNOLOGI PENGAJARAN DAN MULTIMEDIA</t>
  </si>
  <si>
    <t>PCEDEC</t>
  </si>
  <si>
    <t>PUSAT USAHASAMA KECEMERLANGAN REKABENTUK MIKROELEKTRONIK</t>
  </si>
  <si>
    <t>RPDARAT</t>
  </si>
  <si>
    <t>RANCANGAN KO KURIKULUM TENTERA DARAT</t>
  </si>
  <si>
    <t>RKOBS</t>
  </si>
  <si>
    <t>RANCANGAN KO-KURIKULUM BULAN SABIT MERAH</t>
  </si>
  <si>
    <t>RKOKB</t>
  </si>
  <si>
    <t>RANCANGAN KO-KURIKULUM KEBUDAYAAN</t>
  </si>
  <si>
    <t>RKOKW</t>
  </si>
  <si>
    <t>RANCANGAN KO-KURIKULUM KEUSAHAWANAN</t>
  </si>
  <si>
    <t>RKOKM</t>
  </si>
  <si>
    <t>RANCANGAN KO-KURIKULUM KHIDMAT MASYARAKAT</t>
  </si>
  <si>
    <t>RKOTS</t>
  </si>
  <si>
    <t>RANCANGAN KO-KURIKULUM PAKAIAN BERUNIFORM TANPA SENJATA</t>
  </si>
  <si>
    <t>RPLAUT</t>
  </si>
  <si>
    <t>RANCANGAN KOKURIKULUM PALAPES TENTERA LAUT</t>
  </si>
  <si>
    <t>RPUDARA</t>
  </si>
  <si>
    <t>RANCANGAN KOKURIKULUM PALAPES TENTERA UDARA</t>
  </si>
  <si>
    <t>RKOP</t>
  </si>
  <si>
    <t>RANCANGAN KO-KURIKULUM PENGAKAP</t>
  </si>
  <si>
    <t>RKOPA</t>
  </si>
  <si>
    <t>RANCANGAN KO-KURIKULUM SISWA-SISWI PERTAHANAN AWAM</t>
  </si>
  <si>
    <t>RKOSJ</t>
  </si>
  <si>
    <t>RANCANGAN KO-KURIKULUM ST JOHN AMBULAN</t>
  </si>
  <si>
    <t>RKOSU</t>
  </si>
  <si>
    <t>RANCANGAN KO-KURIKULUM SUKAN</t>
  </si>
  <si>
    <t>RKOTP</t>
  </si>
  <si>
    <t>RANCANGAN KO-KURIKULUM TUTOR PELAJAR</t>
  </si>
  <si>
    <t>RSUKSIS</t>
  </si>
  <si>
    <t>RANCANGAN KOR SUKARELAWAN POLIS SISWA/SISWI</t>
  </si>
  <si>
    <t>GRATB</t>
  </si>
  <si>
    <t>RUMAH ANTARABANGSA</t>
  </si>
  <si>
    <t>GTETAMU</t>
  </si>
  <si>
    <t>RUMAH TETAMU</t>
  </si>
  <si>
    <t>CSAINS</t>
  </si>
  <si>
    <t>SAINS@USM</t>
  </si>
  <si>
    <t>UAUDIT</t>
  </si>
  <si>
    <t>UNIT AUDIT DALAM</t>
  </si>
  <si>
    <t>UINOMED</t>
  </si>
  <si>
    <t>UNIT INOVASI DAN PEMBANGUNAN TEKNOLOGI PERUBATAN</t>
  </si>
  <si>
    <t>UINOKEJ</t>
  </si>
  <si>
    <t>UNIT INOVASI TEKNOLOGI KEJURUTERAAN</t>
  </si>
  <si>
    <t>UKAST</t>
  </si>
  <si>
    <t>UNIT KEMUDAHAN AKADEMIK DAN SOKONGAN TEKNIKAL</t>
  </si>
  <si>
    <t>UKKP</t>
  </si>
  <si>
    <t>UNIT KESELAMATAN DAN KESIHATAN PEKERJAAN</t>
  </si>
  <si>
    <t>UFALAK</t>
  </si>
  <si>
    <t>UNIT PENYELIDIKAN ILMU FALAK DAN SAINS ATMOSFERA</t>
  </si>
  <si>
    <t>UASAS</t>
  </si>
  <si>
    <t>UNIT PENYELIDIKAN PENDIDIKAN ASAS</t>
  </si>
  <si>
    <t>UPATB</t>
  </si>
  <si>
    <t>UNIT PERHUBUNGAN ANTABANGSA</t>
  </si>
  <si>
    <t>UPPU</t>
  </si>
  <si>
    <t>UNIT PERUMAHAN DAN PENGINAPAN UNIVERSITI</t>
  </si>
  <si>
    <t>UPPS</t>
  </si>
  <si>
    <t>UNIT USAHASAMA AKADEMIK</t>
  </si>
  <si>
    <t>CMEDIA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</si>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</sst>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dotted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9" fillId="0" borderId="0"/>
  </cellStyleXfs>
  <cellXfs count="160"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43" fontId="3" fillId="0" borderId="0" xfId="0" applyNumberFormat="1" applyFont="1" applyFill="1" applyBorder="1" applyProtection="1"/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Protection="1"/>
    <xf numFmtId="0" fontId="3" fillId="6" borderId="5" xfId="0" applyFont="1" applyFill="1" applyBorder="1" applyAlignment="1" applyProtection="1">
      <alignment horizontal="center" vertical="center"/>
    </xf>
    <xf numFmtId="49" fontId="3" fillId="6" borderId="5" xfId="0" applyNumberFormat="1" applyFont="1" applyFill="1" applyBorder="1" applyAlignment="1" applyProtection="1">
      <alignment horizontal="center" vertical="center"/>
    </xf>
    <xf numFmtId="43" fontId="3" fillId="6" borderId="10" xfId="2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3" fontId="3" fillId="6" borderId="5" xfId="2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 vertical="center"/>
    </xf>
    <xf numFmtId="43" fontId="3" fillId="6" borderId="10" xfId="2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14" fontId="3" fillId="6" borderId="5" xfId="0" applyNumberFormat="1" applyFont="1" applyFill="1" applyBorder="1" applyAlignment="1" applyProtection="1">
      <alignment horizontal="center" vertical="center"/>
    </xf>
    <xf numFmtId="14" fontId="3" fillId="6" borderId="2" xfId="0" applyNumberFormat="1" applyFont="1" applyFill="1" applyBorder="1" applyAlignment="1" applyProtection="1">
      <alignment horizontal="center" vertical="center"/>
    </xf>
    <xf numFmtId="43" fontId="3" fillId="6" borderId="2" xfId="2" applyFont="1" applyFill="1" applyBorder="1" applyAlignment="1" applyProtection="1">
      <alignment horizontal="center" vertical="center"/>
    </xf>
    <xf numFmtId="43" fontId="3" fillId="6" borderId="1" xfId="2" applyFont="1" applyFill="1" applyBorder="1" applyAlignment="1" applyProtection="1">
      <alignment horizontal="center" vertical="center"/>
    </xf>
    <xf numFmtId="43" fontId="3" fillId="6" borderId="11" xfId="2" applyFont="1" applyFill="1" applyBorder="1" applyAlignment="1" applyProtection="1">
      <alignment horizontal="center" vertical="center"/>
    </xf>
    <xf numFmtId="43" fontId="3" fillId="6" borderId="1" xfId="2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  <xf numFmtId="49" fontId="3" fillId="6" borderId="1" xfId="0" applyNumberFormat="1" applyFont="1" applyFill="1" applyBorder="1" applyAlignment="1" applyProtection="1">
      <alignment horizontal="center" vertical="center"/>
    </xf>
    <xf numFmtId="49" fontId="13" fillId="7" borderId="0" xfId="0" applyNumberFormat="1" applyFont="1" applyFill="1" applyBorder="1" applyAlignment="1" applyProtection="1">
      <alignment horizontal="left"/>
    </xf>
    <xf numFmtId="0" fontId="13" fillId="7" borderId="0" xfId="0" applyFont="1" applyFill="1" applyBorder="1" applyAlignment="1" applyProtection="1">
      <alignment wrapText="1"/>
    </xf>
    <xf numFmtId="0" fontId="7" fillId="7" borderId="0" xfId="0" applyFont="1" applyFill="1" applyBorder="1" applyProtection="1"/>
    <xf numFmtId="49" fontId="2" fillId="3" borderId="28" xfId="0" applyNumberFormat="1" applyFont="1" applyFill="1" applyBorder="1" applyAlignment="1" applyProtection="1">
      <alignment horizontal="center"/>
    </xf>
    <xf numFmtId="49" fontId="2" fillId="4" borderId="29" xfId="0" applyNumberFormat="1" applyFont="1" applyFill="1" applyBorder="1" applyAlignment="1" applyProtection="1">
      <alignment horizontal="center"/>
    </xf>
    <xf numFmtId="49" fontId="2" fillId="4" borderId="29" xfId="0" applyNumberFormat="1" applyFont="1" applyFill="1" applyBorder="1" applyProtection="1"/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/>
    </xf>
    <xf numFmtId="0" fontId="3" fillId="3" borderId="29" xfId="0" applyFont="1" applyFill="1" applyBorder="1" applyProtection="1"/>
    <xf numFmtId="0" fontId="1" fillId="2" borderId="16" xfId="0" applyFont="1" applyFill="1" applyBorder="1" applyAlignment="1" applyProtection="1">
      <alignment horizontal="center" vertical="center" wrapText="1"/>
    </xf>
    <xf numFmtId="49" fontId="2" fillId="3" borderId="6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43" fontId="3" fillId="0" borderId="0" xfId="2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3" fillId="7" borderId="0" xfId="0" applyNumberFormat="1" applyFont="1" applyFill="1" applyBorder="1" applyAlignment="1" applyProtection="1"/>
    <xf numFmtId="0" fontId="3" fillId="0" borderId="32" xfId="0" applyFont="1" applyFill="1" applyBorder="1" applyProtection="1"/>
    <xf numFmtId="0" fontId="3" fillId="0" borderId="32" xfId="0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3" fontId="3" fillId="0" borderId="0" xfId="2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/>
    <xf numFmtId="49" fontId="3" fillId="6" borderId="3" xfId="0" applyNumberFormat="1" applyFont="1" applyFill="1" applyBorder="1" applyAlignment="1" applyProtection="1">
      <alignment horizontal="center" vertical="center"/>
    </xf>
    <xf numFmtId="0" fontId="3" fillId="6" borderId="33" xfId="0" applyFont="1" applyFill="1" applyBorder="1" applyAlignment="1" applyProtection="1">
      <alignment horizontal="center" vertical="center" wrapText="1"/>
    </xf>
    <xf numFmtId="0" fontId="3" fillId="6" borderId="3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43" fontId="3" fillId="6" borderId="33" xfId="2" applyFont="1" applyFill="1" applyBorder="1" applyAlignment="1" applyProtection="1">
      <alignment horizontal="center" vertical="center"/>
    </xf>
    <xf numFmtId="43" fontId="3" fillId="6" borderId="34" xfId="2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43" fontId="3" fillId="0" borderId="0" xfId="2" applyFont="1" applyFill="1" applyBorder="1" applyAlignment="1" applyProtection="1">
      <alignment horizontal="center" vertical="center" wrapText="1"/>
    </xf>
    <xf numFmtId="49" fontId="3" fillId="6" borderId="33" xfId="0" applyNumberFormat="1" applyFont="1" applyFill="1" applyBorder="1" applyAlignment="1" applyProtection="1">
      <alignment horizontal="center" vertical="center"/>
    </xf>
    <xf numFmtId="14" fontId="3" fillId="6" borderId="33" xfId="0" applyNumberFormat="1" applyFont="1" applyFill="1" applyBorder="1" applyAlignment="1" applyProtection="1">
      <alignment horizontal="center" vertical="center"/>
    </xf>
    <xf numFmtId="14" fontId="3" fillId="6" borderId="4" xfId="0" applyNumberFormat="1" applyFont="1" applyFill="1" applyBorder="1" applyAlignment="1" applyProtection="1">
      <alignment horizontal="center" vertical="center"/>
    </xf>
    <xf numFmtId="43" fontId="3" fillId="6" borderId="4" xfId="2" applyFont="1" applyFill="1" applyBorder="1" applyAlignment="1" applyProtection="1">
      <alignment horizontal="center" vertical="center"/>
    </xf>
    <xf numFmtId="43" fontId="3" fillId="6" borderId="3" xfId="2" applyFont="1" applyFill="1" applyBorder="1" applyAlignment="1" applyProtection="1">
      <alignment horizontal="center" vertical="center" wrapText="1"/>
    </xf>
    <xf numFmtId="43" fontId="3" fillId="6" borderId="12" xfId="2" applyFont="1" applyFill="1" applyBorder="1" applyAlignment="1" applyProtection="1">
      <alignment horizontal="center" vertical="center"/>
    </xf>
    <xf numFmtId="49" fontId="2" fillId="8" borderId="0" xfId="0" applyNumberFormat="1" applyFont="1" applyFill="1" applyBorder="1" applyAlignment="1" applyProtection="1"/>
    <xf numFmtId="0" fontId="20" fillId="2" borderId="0" xfId="3" applyFont="1" applyFill="1" applyAlignment="1">
      <alignment horizontal="center" vertical="center"/>
    </xf>
    <xf numFmtId="0" fontId="21" fillId="0" borderId="1" xfId="3" applyFont="1" applyBorder="1"/>
    <xf numFmtId="49" fontId="3" fillId="9" borderId="24" xfId="0" applyNumberFormat="1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49" fontId="3" fillId="9" borderId="25" xfId="0" applyNumberFormat="1" applyFont="1" applyFill="1" applyBorder="1" applyAlignment="1" applyProtection="1">
      <alignment horizontal="center"/>
      <protection locked="0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9" borderId="1" xfId="1" applyFont="1" applyFill="1" applyBorder="1" applyAlignment="1" applyProtection="1">
      <alignment horizontal="center" wrapText="1"/>
      <protection locked="0"/>
    </xf>
    <xf numFmtId="0" fontId="3" fillId="9" borderId="1" xfId="0" applyFont="1" applyFill="1" applyBorder="1" applyAlignment="1" applyProtection="1">
      <alignment wrapText="1"/>
      <protection locked="0"/>
    </xf>
    <xf numFmtId="0" fontId="3" fillId="9" borderId="1" xfId="0" applyFont="1" applyFill="1" applyBorder="1" applyAlignment="1" applyProtection="1">
      <alignment horizontal="center" wrapText="1"/>
      <protection locked="0"/>
    </xf>
    <xf numFmtId="0" fontId="3" fillId="9" borderId="2" xfId="0" applyFont="1" applyFill="1" applyBorder="1" applyAlignment="1" applyProtection="1">
      <alignment wrapText="1"/>
      <protection locked="0"/>
    </xf>
    <xf numFmtId="0" fontId="3" fillId="9" borderId="11" xfId="0" applyFont="1" applyFill="1" applyBorder="1" applyAlignment="1" applyProtection="1">
      <alignment wrapText="1"/>
      <protection locked="0"/>
    </xf>
    <xf numFmtId="49" fontId="3" fillId="9" borderId="0" xfId="0" applyNumberFormat="1" applyFont="1" applyFill="1" applyBorder="1" applyAlignment="1" applyProtection="1">
      <alignment horizontal="center"/>
      <protection locked="0"/>
    </xf>
    <xf numFmtId="0" fontId="3" fillId="9" borderId="0" xfId="1" applyFont="1" applyFill="1" applyBorder="1" applyAlignment="1" applyProtection="1">
      <alignment horizontal="center" wrapText="1"/>
      <protection locked="0"/>
    </xf>
    <xf numFmtId="0" fontId="3" fillId="9" borderId="0" xfId="0" applyFont="1" applyFill="1" applyBorder="1" applyAlignment="1" applyProtection="1">
      <alignment wrapText="1"/>
      <protection locked="0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Border="1" applyAlignment="1" applyProtection="1">
      <alignment horizontal="center" wrapText="1"/>
      <protection locked="0"/>
    </xf>
    <xf numFmtId="0" fontId="3" fillId="9" borderId="36" xfId="1" applyFont="1" applyFill="1" applyBorder="1" applyAlignment="1" applyProtection="1">
      <alignment horizontal="center" wrapText="1"/>
      <protection locked="0"/>
    </xf>
    <xf numFmtId="0" fontId="3" fillId="9" borderId="36" xfId="0" applyFont="1" applyFill="1" applyBorder="1" applyAlignment="1" applyProtection="1">
      <alignment wrapText="1"/>
      <protection locked="0"/>
    </xf>
    <xf numFmtId="0" fontId="3" fillId="9" borderId="36" xfId="0" applyFont="1" applyFill="1" applyBorder="1" applyAlignment="1" applyProtection="1">
      <alignment horizontal="center" vertical="center" wrapText="1"/>
      <protection locked="0"/>
    </xf>
    <xf numFmtId="0" fontId="3" fillId="9" borderId="36" xfId="0" applyFont="1" applyFill="1" applyBorder="1" applyAlignment="1" applyProtection="1">
      <alignment horizontal="center" wrapText="1"/>
      <protection locked="0"/>
    </xf>
    <xf numFmtId="0" fontId="3" fillId="9" borderId="37" xfId="0" applyFont="1" applyFill="1" applyBorder="1" applyAlignment="1" applyProtection="1">
      <alignment wrapText="1"/>
      <protection locked="0"/>
    </xf>
    <xf numFmtId="0" fontId="3" fillId="9" borderId="38" xfId="0" applyFont="1" applyFill="1" applyBorder="1" applyAlignment="1" applyProtection="1">
      <alignment wrapText="1"/>
      <protection locked="0"/>
    </xf>
    <xf numFmtId="0" fontId="3" fillId="9" borderId="33" xfId="1" applyFont="1" applyFill="1" applyBorder="1" applyAlignment="1" applyProtection="1">
      <alignment horizontal="center" wrapText="1"/>
      <protection locked="0"/>
    </xf>
    <xf numFmtId="0" fontId="3" fillId="9" borderId="33" xfId="0" applyFont="1" applyFill="1" applyBorder="1" applyAlignment="1" applyProtection="1">
      <alignment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wrapText="1"/>
      <protection locked="0"/>
    </xf>
    <xf numFmtId="0" fontId="3" fillId="9" borderId="39" xfId="0" applyFont="1" applyFill="1" applyBorder="1" applyAlignment="1" applyProtection="1">
      <alignment wrapText="1"/>
      <protection locked="0"/>
    </xf>
    <xf numFmtId="0" fontId="3" fillId="9" borderId="40" xfId="0" applyFont="1" applyFill="1" applyBorder="1" applyAlignment="1" applyProtection="1">
      <alignment wrapText="1"/>
      <protection locked="0"/>
    </xf>
    <xf numFmtId="49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9" borderId="41" xfId="0" applyNumberFormat="1" applyFont="1" applyFill="1" applyBorder="1" applyAlignment="1" applyProtection="1">
      <alignment horizontal="center"/>
      <protection locked="0"/>
    </xf>
    <xf numFmtId="0" fontId="3" fillId="9" borderId="5" xfId="1" applyFont="1" applyFill="1" applyBorder="1" applyAlignment="1" applyProtection="1">
      <alignment horizontal="center" wrapText="1"/>
      <protection locked="0"/>
    </xf>
    <xf numFmtId="0" fontId="3" fillId="9" borderId="5" xfId="0" applyFont="1" applyFill="1" applyBorder="1" applyAlignment="1" applyProtection="1">
      <alignment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wrapText="1"/>
      <protection locked="0"/>
    </xf>
    <xf numFmtId="0" fontId="3" fillId="9" borderId="6" xfId="0" applyFont="1" applyFill="1" applyBorder="1" applyAlignment="1" applyProtection="1">
      <alignment wrapText="1"/>
      <protection locked="0"/>
    </xf>
    <xf numFmtId="0" fontId="3" fillId="9" borderId="10" xfId="0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5" xfId="1" applyFont="1" applyFill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40" xfId="0" applyFont="1" applyFill="1" applyBorder="1" applyAlignment="1" applyProtection="1">
      <alignment wrapText="1"/>
      <protection locked="0"/>
    </xf>
    <xf numFmtId="0" fontId="3" fillId="0" borderId="3" xfId="1" applyFont="1" applyFill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42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4" xfId="0" quotePrefix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49" fontId="10" fillId="6" borderId="22" xfId="0" applyNumberFormat="1" applyFont="1" applyFill="1" applyBorder="1" applyAlignment="1" applyProtection="1">
      <alignment horizontal="center" vertical="center"/>
    </xf>
    <xf numFmtId="49" fontId="10" fillId="6" borderId="23" xfId="0" applyNumberFormat="1" applyFont="1" applyFill="1" applyBorder="1" applyAlignment="1" applyProtection="1">
      <alignment horizontal="center" vertical="center"/>
    </xf>
    <xf numFmtId="49" fontId="10" fillId="6" borderId="35" xfId="0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22" fillId="5" borderId="0" xfId="0" applyFont="1" applyFill="1" applyBorder="1" applyAlignment="1" applyProtection="1">
      <alignment horizontal="left"/>
      <protection locked="0"/>
    </xf>
    <xf numFmtId="49" fontId="10" fillId="6" borderId="24" xfId="0" applyNumberFormat="1" applyFont="1" applyFill="1" applyBorder="1" applyAlignment="1" applyProtection="1">
      <alignment horizontal="center" vertical="center"/>
    </xf>
    <xf numFmtId="49" fontId="10" fillId="6" borderId="25" xfId="0" applyNumberFormat="1" applyFont="1" applyFill="1" applyBorder="1" applyAlignment="1" applyProtection="1">
      <alignment horizontal="center" vertical="center"/>
    </xf>
  </cellXfs>
  <cellStyles count="4">
    <cellStyle name="Comma" xfId="2" builtinId="3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1523998</xdr:colOff>
      <xdr:row>0</xdr:row>
      <xdr:rowOff>104775</xdr:rowOff>
    </xdr:from>
    <xdr:to>
      <xdr:col>6</xdr:col>
      <xdr:colOff>1000125</xdr:colOff>
      <xdr:row>4</xdr:row>
      <xdr:rowOff>76200</xdr:rowOff>
    </xdr:to>
    <xdr:sp macro="" textlink="">
      <xdr:nvSpPr>
        <xdr:cNvPr id="3" name="TextBox 2"/>
        <xdr:cNvSpPr txBox="1"/>
      </xdr:nvSpPr>
      <xdr:spPr>
        <a:xfrm>
          <a:off x="2124073" y="104775"/>
          <a:ext cx="7200902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ANGGARAN KEPERLUAN PEROLEHAN MESIN FOTOKOPI DAN MESIN PENAPIS AIR TAHUN 2017, 2018 DAN 2019</a:t>
          </a:r>
        </a:p>
      </xdr:txBody>
    </xdr:sp>
    <xdr:clientData/>
  </xdr:twoCellAnchor>
  <xdr:twoCellAnchor editAs="oneCell">
    <xdr:from>
      <xdr:col>0</xdr:col>
      <xdr:colOff>9526</xdr:colOff>
      <xdr:row>0</xdr:row>
      <xdr:rowOff>28576</xdr:rowOff>
    </xdr:from>
    <xdr:to>
      <xdr:col>2</xdr:col>
      <xdr:colOff>108399</xdr:colOff>
      <xdr:row>4</xdr:row>
      <xdr:rowOff>9526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28576"/>
          <a:ext cx="2261048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showGridLines="0" tabSelected="1" topLeftCell="A19" zoomScaleNormal="100" workbookViewId="0">
      <selection activeCell="E48" sqref="E48"/>
    </sheetView>
  </sheetViews>
  <sheetFormatPr defaultRowHeight="15" x14ac:dyDescent="0.25"/>
  <cols>
    <col min="1" max="1" width="9" bestFit="1" customWidth="1"/>
    <col min="2" max="2" width="23.42578125" bestFit="1" customWidth="1"/>
    <col min="3" max="4" width="25.42578125" bestFit="1" customWidth="1"/>
    <col min="5" max="5" width="19.5703125" bestFit="1" customWidth="1"/>
    <col min="6" max="6" width="22" bestFit="1" customWidth="1"/>
    <col min="7" max="7" width="18.42578125" bestFit="1" customWidth="1"/>
    <col min="8" max="8" width="11.42578125" customWidth="1"/>
    <col min="9" max="9" width="16.5703125" customWidth="1"/>
    <col min="10" max="10" width="17" customWidth="1"/>
    <col min="11" max="11" width="11.85546875" customWidth="1"/>
    <col min="12" max="12" width="17.42578125" customWidth="1"/>
    <col min="13" max="13" width="16.5703125" bestFit="1" customWidth="1"/>
    <col min="14" max="14" width="14.28515625" bestFit="1" customWidth="1"/>
    <col min="15" max="15" width="9.42578125" bestFit="1" customWidth="1"/>
    <col min="16" max="16" width="12.42578125" bestFit="1" customWidth="1"/>
    <col min="17" max="17" width="17.7109375" customWidth="1"/>
    <col min="18" max="18" width="17.42578125" customWidth="1"/>
    <col min="19" max="19" width="25.28515625" bestFit="1" customWidth="1"/>
    <col min="20" max="20" width="60.28515625" customWidth="1"/>
  </cols>
  <sheetData>
    <row r="1" spans="1:7" s="2" customFormat="1" ht="14.25" x14ac:dyDescent="0.2">
      <c r="A1" s="1"/>
      <c r="B1" s="1"/>
      <c r="D1" s="1"/>
    </row>
    <row r="2" spans="1:7" s="2" customFormat="1" ht="14.25" x14ac:dyDescent="0.2">
      <c r="A2" s="1"/>
      <c r="B2" s="1"/>
      <c r="D2" s="1"/>
    </row>
    <row r="3" spans="1:7" s="2" customFormat="1" ht="14.25" x14ac:dyDescent="0.2">
      <c r="A3" s="1"/>
      <c r="B3" s="1"/>
      <c r="D3" s="1"/>
    </row>
    <row r="4" spans="1:7" s="2" customFormat="1" ht="15.75" x14ac:dyDescent="0.25">
      <c r="A4" s="1"/>
      <c r="B4" s="1"/>
      <c r="D4" s="3"/>
    </row>
    <row r="5" spans="1:7" s="2" customFormat="1" ht="14.25" x14ac:dyDescent="0.2">
      <c r="A5" s="1"/>
      <c r="B5" s="1"/>
      <c r="D5" s="1"/>
    </row>
    <row r="6" spans="1:7" s="2" customFormat="1" ht="14.25" x14ac:dyDescent="0.2">
      <c r="A6" s="1"/>
      <c r="B6" s="1"/>
      <c r="D6" s="1"/>
    </row>
    <row r="7" spans="1:7" s="2" customFormat="1" x14ac:dyDescent="0.2">
      <c r="A7" s="56" t="s">
        <v>0</v>
      </c>
      <c r="B7" s="1"/>
      <c r="D7" s="1"/>
    </row>
    <row r="8" spans="1:7" s="2" customFormat="1" x14ac:dyDescent="0.2">
      <c r="A8" s="57" t="s">
        <v>79</v>
      </c>
      <c r="B8" s="1"/>
      <c r="D8" s="1"/>
    </row>
    <row r="9" spans="1:7" s="2" customFormat="1" x14ac:dyDescent="0.2">
      <c r="A9" s="57" t="s">
        <v>82</v>
      </c>
      <c r="B9" s="1"/>
      <c r="D9" s="1"/>
    </row>
    <row r="10" spans="1:7" s="2" customFormat="1" ht="15.75" x14ac:dyDescent="0.25">
      <c r="A10" s="57" t="s">
        <v>87</v>
      </c>
      <c r="B10" s="1"/>
      <c r="D10" s="1"/>
    </row>
    <row r="11" spans="1:7" s="2" customFormat="1" x14ac:dyDescent="0.2">
      <c r="A11" s="57" t="s">
        <v>83</v>
      </c>
      <c r="B11" s="1"/>
      <c r="D11" s="1"/>
    </row>
    <row r="12" spans="1:7" s="2" customFormat="1" ht="15.75" x14ac:dyDescent="0.25">
      <c r="A12" s="58" t="s">
        <v>84</v>
      </c>
      <c r="B12" s="1"/>
      <c r="D12" s="1"/>
    </row>
    <row r="13" spans="1:7" s="2" customFormat="1" ht="15.75" x14ac:dyDescent="0.25">
      <c r="A13" s="59" t="s">
        <v>88</v>
      </c>
      <c r="B13" s="1"/>
      <c r="D13" s="1"/>
    </row>
    <row r="14" spans="1:7" s="2" customFormat="1" ht="15.75" x14ac:dyDescent="0.25">
      <c r="A14" s="73" t="s">
        <v>85</v>
      </c>
      <c r="B14" s="74"/>
      <c r="C14" s="75"/>
      <c r="D14" s="74"/>
      <c r="E14" s="75"/>
      <c r="F14" s="75"/>
      <c r="G14" s="75"/>
    </row>
    <row r="15" spans="1:7" s="2" customFormat="1" ht="15.75" x14ac:dyDescent="0.25">
      <c r="A15" s="59" t="s">
        <v>86</v>
      </c>
      <c r="B15" s="1"/>
      <c r="D15" s="1"/>
    </row>
    <row r="16" spans="1:7" s="2" customFormat="1" ht="14.25" x14ac:dyDescent="0.2">
      <c r="A16" s="61"/>
      <c r="B16" s="1"/>
      <c r="D16" s="1"/>
    </row>
    <row r="17" spans="1:20" s="2" customFormat="1" ht="14.25" x14ac:dyDescent="0.2">
      <c r="A17" s="52"/>
      <c r="B17" s="52"/>
      <c r="C17" s="51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s="2" customFormat="1" ht="20.25" x14ac:dyDescent="0.3">
      <c r="A18" s="3" t="s">
        <v>1</v>
      </c>
      <c r="B18" s="157"/>
      <c r="C18" s="157"/>
      <c r="D18" s="157"/>
      <c r="E18" s="157"/>
      <c r="F18" s="60"/>
      <c r="G18" s="60"/>
      <c r="H18" s="60"/>
      <c r="I18" s="60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20" s="2" customFormat="1" ht="15.75" x14ac:dyDescent="0.25">
      <c r="A19" s="3"/>
      <c r="B19" s="60"/>
      <c r="C19" s="60"/>
      <c r="D19" s="60"/>
      <c r="E19" s="60"/>
      <c r="F19" s="60"/>
      <c r="G19" s="60"/>
      <c r="H19" s="60"/>
      <c r="I19" s="60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0" x14ac:dyDescent="0.25">
      <c r="A20" s="83" t="s">
        <v>80</v>
      </c>
      <c r="B20" s="83"/>
      <c r="C20" s="83"/>
      <c r="D20" s="83"/>
      <c r="E20" s="66"/>
    </row>
    <row r="22" spans="1:20" s="7" customFormat="1" ht="42.75" x14ac:dyDescent="0.25">
      <c r="A22" s="150" t="s">
        <v>74</v>
      </c>
      <c r="B22" s="139" t="s">
        <v>10</v>
      </c>
      <c r="C22" s="139" t="s">
        <v>42</v>
      </c>
      <c r="D22" s="139" t="s">
        <v>29</v>
      </c>
      <c r="E22" s="139" t="s">
        <v>28</v>
      </c>
      <c r="F22" s="141" t="s">
        <v>48</v>
      </c>
      <c r="G22" s="139" t="s">
        <v>38</v>
      </c>
      <c r="H22" s="139" t="s">
        <v>30</v>
      </c>
      <c r="I22" s="139"/>
      <c r="J22" s="139" t="s">
        <v>16</v>
      </c>
      <c r="K22" s="139" t="s">
        <v>22</v>
      </c>
      <c r="L22" s="139"/>
      <c r="M22" s="139"/>
      <c r="N22" s="145" t="s">
        <v>70</v>
      </c>
      <c r="O22" s="146"/>
      <c r="P22" s="44" t="s">
        <v>56</v>
      </c>
      <c r="Q22" s="44" t="s">
        <v>57</v>
      </c>
      <c r="R22" s="139" t="s">
        <v>25</v>
      </c>
      <c r="S22" s="139" t="s">
        <v>27</v>
      </c>
      <c r="T22" s="143" t="s">
        <v>58</v>
      </c>
    </row>
    <row r="23" spans="1:20" s="7" customFormat="1" ht="42.75" x14ac:dyDescent="0.25">
      <c r="A23" s="151"/>
      <c r="B23" s="140"/>
      <c r="C23" s="140"/>
      <c r="D23" s="140"/>
      <c r="E23" s="140"/>
      <c r="F23" s="142"/>
      <c r="G23" s="140"/>
      <c r="H23" s="45" t="s">
        <v>31</v>
      </c>
      <c r="I23" s="45" t="s">
        <v>44</v>
      </c>
      <c r="J23" s="140"/>
      <c r="K23" s="45" t="s">
        <v>20</v>
      </c>
      <c r="L23" s="45" t="s">
        <v>21</v>
      </c>
      <c r="M23" s="45" t="s">
        <v>23</v>
      </c>
      <c r="N23" s="45" t="s">
        <v>52</v>
      </c>
      <c r="O23" s="45" t="s">
        <v>53</v>
      </c>
      <c r="P23" s="45" t="s">
        <v>54</v>
      </c>
      <c r="Q23" s="45" t="s">
        <v>54</v>
      </c>
      <c r="R23" s="140"/>
      <c r="S23" s="140"/>
      <c r="T23" s="144"/>
    </row>
    <row r="24" spans="1:20" s="2" customFormat="1" x14ac:dyDescent="0.25">
      <c r="A24" s="36"/>
      <c r="B24" s="37"/>
      <c r="C24" s="38"/>
      <c r="D24" s="39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</row>
    <row r="25" spans="1:20" s="17" customFormat="1" ht="19.5" customHeight="1" x14ac:dyDescent="0.25">
      <c r="A25" s="147" t="s">
        <v>12</v>
      </c>
      <c r="B25" s="15" t="s">
        <v>13</v>
      </c>
      <c r="C25" s="15" t="s">
        <v>14</v>
      </c>
      <c r="D25" s="6" t="s">
        <v>15</v>
      </c>
      <c r="E25" s="6" t="s">
        <v>19</v>
      </c>
      <c r="F25" s="6" t="s">
        <v>49</v>
      </c>
      <c r="G25" s="14">
        <v>2</v>
      </c>
      <c r="H25" s="14" t="s">
        <v>35</v>
      </c>
      <c r="I25" s="14" t="s">
        <v>35</v>
      </c>
      <c r="J25" s="14" t="s">
        <v>17</v>
      </c>
      <c r="K25" s="24">
        <v>42370</v>
      </c>
      <c r="L25" s="25">
        <v>43069</v>
      </c>
      <c r="M25" s="21">
        <v>23</v>
      </c>
      <c r="N25" s="21" t="s">
        <v>35</v>
      </c>
      <c r="O25" s="21" t="s">
        <v>35</v>
      </c>
      <c r="P25" s="26">
        <f>130*2</f>
        <v>260</v>
      </c>
      <c r="Q25" s="29">
        <f>SUM(M25*P25)</f>
        <v>5980</v>
      </c>
      <c r="R25" s="26" t="s">
        <v>26</v>
      </c>
      <c r="S25" s="30" t="s">
        <v>24</v>
      </c>
      <c r="T25" s="31" t="s">
        <v>35</v>
      </c>
    </row>
    <row r="26" spans="1:20" s="17" customFormat="1" ht="21.75" customHeight="1" x14ac:dyDescent="0.25">
      <c r="A26" s="148"/>
      <c r="B26" s="15" t="s">
        <v>13</v>
      </c>
      <c r="C26" s="15" t="s">
        <v>14</v>
      </c>
      <c r="D26" s="6" t="s">
        <v>15</v>
      </c>
      <c r="E26" s="6" t="s">
        <v>18</v>
      </c>
      <c r="F26" s="6" t="s">
        <v>71</v>
      </c>
      <c r="G26" s="14">
        <v>1</v>
      </c>
      <c r="H26" s="14" t="s">
        <v>35</v>
      </c>
      <c r="I26" s="14" t="s">
        <v>35</v>
      </c>
      <c r="J26" s="14" t="s">
        <v>17</v>
      </c>
      <c r="K26" s="24">
        <v>42371</v>
      </c>
      <c r="L26" s="25">
        <v>43434</v>
      </c>
      <c r="M26" s="21">
        <v>23</v>
      </c>
      <c r="N26" s="21" t="s">
        <v>35</v>
      </c>
      <c r="O26" s="21" t="s">
        <v>35</v>
      </c>
      <c r="P26" s="26">
        <f>110</f>
        <v>110</v>
      </c>
      <c r="Q26" s="29">
        <f>SUM(M26*P26)</f>
        <v>2530</v>
      </c>
      <c r="R26" s="26" t="s">
        <v>26</v>
      </c>
      <c r="S26" s="30" t="s">
        <v>24</v>
      </c>
      <c r="T26" s="31" t="s">
        <v>35</v>
      </c>
    </row>
    <row r="27" spans="1:20" s="17" customFormat="1" ht="33" customHeight="1" x14ac:dyDescent="0.25">
      <c r="A27" s="148"/>
      <c r="B27" s="15" t="s">
        <v>32</v>
      </c>
      <c r="C27" s="15" t="s">
        <v>39</v>
      </c>
      <c r="D27" s="6" t="s">
        <v>33</v>
      </c>
      <c r="E27" s="6" t="s">
        <v>34</v>
      </c>
      <c r="F27" s="6" t="s">
        <v>90</v>
      </c>
      <c r="G27" s="14">
        <v>1</v>
      </c>
      <c r="H27" s="14">
        <v>2010</v>
      </c>
      <c r="I27" s="18">
        <v>45000</v>
      </c>
      <c r="J27" s="14" t="s">
        <v>35</v>
      </c>
      <c r="K27" s="24" t="s">
        <v>35</v>
      </c>
      <c r="L27" s="25" t="s">
        <v>35</v>
      </c>
      <c r="M27" s="21" t="s">
        <v>35</v>
      </c>
      <c r="N27" s="21" t="s">
        <v>35</v>
      </c>
      <c r="O27" s="21" t="s">
        <v>35</v>
      </c>
      <c r="P27" s="21" t="s">
        <v>35</v>
      </c>
      <c r="Q27" s="26" t="s">
        <v>35</v>
      </c>
      <c r="R27" s="26" t="s">
        <v>35</v>
      </c>
      <c r="S27" s="27" t="s">
        <v>36</v>
      </c>
      <c r="T27" s="28" t="s">
        <v>35</v>
      </c>
    </row>
    <row r="28" spans="1:20" s="17" customFormat="1" ht="34.5" customHeight="1" x14ac:dyDescent="0.25">
      <c r="A28" s="149"/>
      <c r="B28" s="77" t="s">
        <v>32</v>
      </c>
      <c r="C28" s="77" t="s">
        <v>14</v>
      </c>
      <c r="D28" s="68" t="s">
        <v>62</v>
      </c>
      <c r="E28" s="68" t="s">
        <v>72</v>
      </c>
      <c r="F28" s="68" t="s">
        <v>73</v>
      </c>
      <c r="G28" s="69">
        <v>1</v>
      </c>
      <c r="H28" s="69" t="s">
        <v>35</v>
      </c>
      <c r="I28" s="71" t="s">
        <v>35</v>
      </c>
      <c r="J28" s="69" t="s">
        <v>60</v>
      </c>
      <c r="K28" s="78">
        <v>42126</v>
      </c>
      <c r="L28" s="79">
        <v>42856</v>
      </c>
      <c r="M28" s="70">
        <v>24</v>
      </c>
      <c r="N28" s="70">
        <v>0.03</v>
      </c>
      <c r="O28" s="70">
        <v>0.4</v>
      </c>
      <c r="P28" s="80">
        <v>800</v>
      </c>
      <c r="Q28" s="80">
        <f>800*24</f>
        <v>19200</v>
      </c>
      <c r="R28" s="80" t="s">
        <v>26</v>
      </c>
      <c r="S28" s="81" t="s">
        <v>61</v>
      </c>
      <c r="T28" s="82" t="s">
        <v>35</v>
      </c>
    </row>
    <row r="29" spans="1:20" s="17" customFormat="1" ht="14.25" x14ac:dyDescent="0.25">
      <c r="A29" s="49"/>
      <c r="B29" s="62"/>
      <c r="C29" s="62"/>
      <c r="D29" s="46"/>
      <c r="E29" s="46"/>
      <c r="F29" s="46"/>
      <c r="G29" s="63"/>
      <c r="H29" s="63"/>
      <c r="I29" s="64"/>
      <c r="J29" s="63"/>
      <c r="K29" s="65"/>
      <c r="L29" s="65"/>
      <c r="M29" s="63"/>
      <c r="N29" s="63"/>
      <c r="O29" s="63"/>
      <c r="P29" s="64"/>
      <c r="Q29" s="64"/>
      <c r="R29" s="64"/>
      <c r="S29" s="76"/>
      <c r="T29" s="64"/>
    </row>
    <row r="30" spans="1:20" s="2" customFormat="1" ht="15" customHeight="1" x14ac:dyDescent="0.2">
      <c r="A30" s="49"/>
      <c r="B30" s="4"/>
      <c r="C30" s="4"/>
      <c r="D30" s="46"/>
      <c r="E30" s="1"/>
      <c r="F30" s="1"/>
      <c r="G30" s="1"/>
      <c r="H30" s="1"/>
      <c r="I30" s="47"/>
      <c r="J30" s="1"/>
      <c r="K30" s="48"/>
      <c r="L30" s="48"/>
      <c r="M30" s="1"/>
      <c r="N30" s="1"/>
      <c r="O30" s="1"/>
      <c r="P30" s="1"/>
      <c r="Q30" s="47"/>
      <c r="R30" s="47"/>
      <c r="S30" s="47"/>
      <c r="T30" s="47"/>
    </row>
    <row r="31" spans="1:20" x14ac:dyDescent="0.25">
      <c r="A31" s="50" t="s">
        <v>11</v>
      </c>
      <c r="B31" s="50"/>
      <c r="C31" s="50"/>
      <c r="D31" s="66"/>
    </row>
    <row r="32" spans="1:20" s="2" customFormat="1" ht="15" customHeight="1" x14ac:dyDescent="0.2">
      <c r="A32" s="49"/>
      <c r="B32" s="4"/>
      <c r="C32" s="4"/>
      <c r="D32" s="46"/>
      <c r="E32" s="1"/>
      <c r="F32" s="1"/>
      <c r="G32" s="1"/>
      <c r="H32" s="1"/>
      <c r="I32" s="47"/>
      <c r="J32" s="1"/>
      <c r="K32" s="48"/>
      <c r="L32" s="48"/>
      <c r="M32" s="1"/>
      <c r="N32" s="1"/>
      <c r="O32" s="1"/>
      <c r="P32" s="1"/>
      <c r="Q32" s="47"/>
      <c r="R32" s="47"/>
      <c r="S32" s="47"/>
      <c r="T32" s="47"/>
    </row>
    <row r="33" spans="1:20" s="7" customFormat="1" ht="56.25" customHeight="1" x14ac:dyDescent="0.25">
      <c r="A33" s="150" t="s">
        <v>74</v>
      </c>
      <c r="B33" s="139" t="s">
        <v>10</v>
      </c>
      <c r="C33" s="139" t="s">
        <v>42</v>
      </c>
      <c r="D33" s="139" t="s">
        <v>29</v>
      </c>
      <c r="E33" s="139" t="s">
        <v>28</v>
      </c>
      <c r="F33" s="141" t="s">
        <v>48</v>
      </c>
      <c r="G33" s="139" t="s">
        <v>38</v>
      </c>
      <c r="H33" s="139" t="s">
        <v>30</v>
      </c>
      <c r="I33" s="139"/>
      <c r="J33" s="139" t="s">
        <v>16</v>
      </c>
      <c r="K33" s="139" t="s">
        <v>22</v>
      </c>
      <c r="L33" s="139"/>
      <c r="M33" s="139"/>
      <c r="N33" s="145" t="s">
        <v>70</v>
      </c>
      <c r="O33" s="146"/>
      <c r="P33" s="44" t="s">
        <v>56</v>
      </c>
      <c r="Q33" s="44" t="s">
        <v>57</v>
      </c>
      <c r="R33" s="139" t="s">
        <v>25</v>
      </c>
      <c r="S33" s="139" t="s">
        <v>27</v>
      </c>
      <c r="T33" s="143" t="s">
        <v>58</v>
      </c>
    </row>
    <row r="34" spans="1:20" s="7" customFormat="1" ht="45" customHeight="1" x14ac:dyDescent="0.25">
      <c r="A34" s="151"/>
      <c r="B34" s="140"/>
      <c r="C34" s="140"/>
      <c r="D34" s="140"/>
      <c r="E34" s="140"/>
      <c r="F34" s="142"/>
      <c r="G34" s="140"/>
      <c r="H34" s="45" t="s">
        <v>31</v>
      </c>
      <c r="I34" s="45" t="s">
        <v>44</v>
      </c>
      <c r="J34" s="140"/>
      <c r="K34" s="45" t="s">
        <v>20</v>
      </c>
      <c r="L34" s="45" t="s">
        <v>21</v>
      </c>
      <c r="M34" s="45" t="s">
        <v>23</v>
      </c>
      <c r="N34" s="45" t="s">
        <v>52</v>
      </c>
      <c r="O34" s="45" t="s">
        <v>53</v>
      </c>
      <c r="P34" s="45" t="s">
        <v>54</v>
      </c>
      <c r="Q34" s="45" t="s">
        <v>54</v>
      </c>
      <c r="R34" s="140"/>
      <c r="S34" s="140"/>
      <c r="T34" s="144"/>
    </row>
    <row r="35" spans="1:20" s="2" customFormat="1" ht="14.25" x14ac:dyDescent="0.2">
      <c r="A35" s="86" t="s">
        <v>2</v>
      </c>
      <c r="B35" s="93"/>
      <c r="C35" s="94"/>
      <c r="D35" s="87"/>
      <c r="E35" s="95"/>
      <c r="F35" s="95"/>
      <c r="G35" s="94"/>
      <c r="H35" s="94"/>
      <c r="I35" s="94"/>
      <c r="J35" s="94"/>
      <c r="K35" s="94"/>
      <c r="L35" s="96"/>
      <c r="M35" s="96"/>
      <c r="N35" s="96"/>
      <c r="O35" s="96"/>
      <c r="P35" s="96"/>
      <c r="Q35" s="96"/>
      <c r="R35" s="96"/>
      <c r="S35" s="94"/>
      <c r="T35" s="97"/>
    </row>
    <row r="36" spans="1:20" s="2" customFormat="1" ht="14.25" x14ac:dyDescent="0.2">
      <c r="A36" s="86" t="s">
        <v>3</v>
      </c>
      <c r="B36" s="93"/>
      <c r="C36" s="94"/>
      <c r="D36" s="87"/>
      <c r="E36" s="95"/>
      <c r="F36" s="95"/>
      <c r="G36" s="94"/>
      <c r="H36" s="94"/>
      <c r="I36" s="94"/>
      <c r="J36" s="94"/>
      <c r="K36" s="94"/>
      <c r="L36" s="96"/>
      <c r="M36" s="96"/>
      <c r="N36" s="96"/>
      <c r="O36" s="96"/>
      <c r="P36" s="96"/>
      <c r="Q36" s="96"/>
      <c r="R36" s="96"/>
      <c r="S36" s="94"/>
      <c r="T36" s="97"/>
    </row>
    <row r="37" spans="1:20" s="2" customFormat="1" ht="14.25" x14ac:dyDescent="0.2">
      <c r="A37" s="86" t="s">
        <v>4</v>
      </c>
      <c r="B37" s="93"/>
      <c r="C37" s="94"/>
      <c r="D37" s="87"/>
      <c r="E37" s="95"/>
      <c r="F37" s="95"/>
      <c r="G37" s="94"/>
      <c r="H37" s="94"/>
      <c r="I37" s="94"/>
      <c r="J37" s="94"/>
      <c r="K37" s="94"/>
      <c r="L37" s="96"/>
      <c r="M37" s="96"/>
      <c r="N37" s="96"/>
      <c r="O37" s="96"/>
      <c r="P37" s="96"/>
      <c r="Q37" s="96"/>
      <c r="R37" s="96"/>
      <c r="S37" s="94"/>
      <c r="T37" s="97"/>
    </row>
    <row r="38" spans="1:20" s="2" customFormat="1" ht="14.25" x14ac:dyDescent="0.2">
      <c r="A38" s="86" t="s">
        <v>5</v>
      </c>
      <c r="B38" s="93"/>
      <c r="C38" s="94"/>
      <c r="D38" s="87"/>
      <c r="E38" s="95"/>
      <c r="F38" s="95"/>
      <c r="G38" s="94"/>
      <c r="H38" s="94"/>
      <c r="I38" s="94"/>
      <c r="J38" s="94"/>
      <c r="K38" s="94"/>
      <c r="L38" s="96"/>
      <c r="M38" s="96"/>
      <c r="N38" s="96"/>
      <c r="O38" s="96"/>
      <c r="P38" s="96"/>
      <c r="Q38" s="96"/>
      <c r="R38" s="96"/>
      <c r="S38" s="94"/>
      <c r="T38" s="97"/>
    </row>
    <row r="39" spans="1:20" s="2" customFormat="1" ht="14.25" x14ac:dyDescent="0.2">
      <c r="A39" s="86" t="s">
        <v>6</v>
      </c>
      <c r="B39" s="93"/>
      <c r="C39" s="94"/>
      <c r="D39" s="87"/>
      <c r="E39" s="95"/>
      <c r="F39" s="95"/>
      <c r="G39" s="94"/>
      <c r="H39" s="94"/>
      <c r="I39" s="94"/>
      <c r="J39" s="94"/>
      <c r="K39" s="94"/>
      <c r="L39" s="96"/>
      <c r="M39" s="96"/>
      <c r="N39" s="96"/>
      <c r="O39" s="96"/>
      <c r="P39" s="96"/>
      <c r="Q39" s="96"/>
      <c r="R39" s="96"/>
      <c r="S39" s="94"/>
      <c r="T39" s="97"/>
    </row>
    <row r="40" spans="1:20" s="2" customFormat="1" ht="14.25" x14ac:dyDescent="0.2">
      <c r="A40" s="86" t="s">
        <v>7</v>
      </c>
      <c r="B40" s="93"/>
      <c r="C40" s="94"/>
      <c r="D40" s="87"/>
      <c r="E40" s="95"/>
      <c r="F40" s="95"/>
      <c r="G40" s="94"/>
      <c r="H40" s="94"/>
      <c r="I40" s="94"/>
      <c r="J40" s="94"/>
      <c r="K40" s="94"/>
      <c r="L40" s="96"/>
      <c r="M40" s="96"/>
      <c r="N40" s="96"/>
      <c r="O40" s="96"/>
      <c r="P40" s="96"/>
      <c r="Q40" s="96"/>
      <c r="R40" s="96"/>
      <c r="S40" s="94"/>
      <c r="T40" s="97"/>
    </row>
    <row r="41" spans="1:20" s="2" customFormat="1" ht="14.25" x14ac:dyDescent="0.2">
      <c r="A41" s="86" t="s">
        <v>8</v>
      </c>
      <c r="B41" s="93"/>
      <c r="C41" s="94"/>
      <c r="D41" s="87"/>
      <c r="E41" s="95"/>
      <c r="F41" s="95"/>
      <c r="G41" s="94"/>
      <c r="H41" s="94"/>
      <c r="I41" s="94"/>
      <c r="J41" s="94"/>
      <c r="K41" s="94"/>
      <c r="L41" s="96"/>
      <c r="M41" s="96"/>
      <c r="N41" s="96"/>
      <c r="O41" s="96"/>
      <c r="P41" s="96"/>
      <c r="Q41" s="96"/>
      <c r="R41" s="96"/>
      <c r="S41" s="94"/>
      <c r="T41" s="97"/>
    </row>
    <row r="42" spans="1:20" s="2" customFormat="1" ht="14.25" x14ac:dyDescent="0.2">
      <c r="A42" s="86" t="s">
        <v>9</v>
      </c>
      <c r="B42" s="103"/>
      <c r="C42" s="104"/>
      <c r="D42" s="105"/>
      <c r="E42" s="106"/>
      <c r="F42" s="106"/>
      <c r="G42" s="104"/>
      <c r="H42" s="104"/>
      <c r="I42" s="104"/>
      <c r="J42" s="104"/>
      <c r="K42" s="104"/>
      <c r="L42" s="107"/>
      <c r="M42" s="107"/>
      <c r="N42" s="107"/>
      <c r="O42" s="107"/>
      <c r="P42" s="107"/>
      <c r="Q42" s="107"/>
      <c r="R42" s="107"/>
      <c r="S42" s="104"/>
      <c r="T42" s="108"/>
    </row>
    <row r="43" spans="1:20" s="2" customFormat="1" ht="14.25" x14ac:dyDescent="0.2">
      <c r="A43" s="86" t="s">
        <v>363</v>
      </c>
      <c r="B43" s="93"/>
      <c r="C43" s="94"/>
      <c r="D43" s="87"/>
      <c r="E43" s="95"/>
      <c r="F43" s="95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114"/>
    </row>
    <row r="44" spans="1:20" s="2" customFormat="1" ht="14.25" x14ac:dyDescent="0.2">
      <c r="A44" s="86" t="s">
        <v>364</v>
      </c>
      <c r="B44" s="93"/>
      <c r="C44" s="94"/>
      <c r="D44" s="87"/>
      <c r="E44" s="95"/>
      <c r="F44" s="95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114"/>
    </row>
    <row r="45" spans="1:20" s="2" customFormat="1" ht="14.25" x14ac:dyDescent="0.2">
      <c r="A45" s="117" t="s">
        <v>365</v>
      </c>
      <c r="B45" s="118"/>
      <c r="C45" s="119"/>
      <c r="D45" s="120"/>
      <c r="E45" s="121"/>
      <c r="F45" s="121"/>
      <c r="G45" s="119"/>
      <c r="H45" s="119"/>
      <c r="I45" s="119"/>
      <c r="J45" s="119"/>
      <c r="K45" s="119"/>
      <c r="L45" s="122"/>
      <c r="M45" s="122"/>
      <c r="N45" s="122"/>
      <c r="O45" s="122"/>
      <c r="P45" s="122"/>
      <c r="Q45" s="122"/>
      <c r="R45" s="122"/>
      <c r="S45" s="119"/>
      <c r="T45" s="123"/>
    </row>
    <row r="46" spans="1:20" s="2" customFormat="1" ht="14.25" x14ac:dyDescent="0.2">
      <c r="A46" s="86" t="s">
        <v>366</v>
      </c>
      <c r="B46" s="93"/>
      <c r="C46" s="94"/>
      <c r="D46" s="87"/>
      <c r="E46" s="95"/>
      <c r="F46" s="95"/>
      <c r="G46" s="94"/>
      <c r="H46" s="94"/>
      <c r="I46" s="94"/>
      <c r="J46" s="94"/>
      <c r="K46" s="94"/>
      <c r="L46" s="96"/>
      <c r="M46" s="96"/>
      <c r="N46" s="96"/>
      <c r="O46" s="96"/>
      <c r="P46" s="96"/>
      <c r="Q46" s="96"/>
      <c r="R46" s="96"/>
      <c r="S46" s="94"/>
      <c r="T46" s="97"/>
    </row>
    <row r="47" spans="1:20" s="2" customFormat="1" ht="14.25" x14ac:dyDescent="0.2">
      <c r="A47" s="86" t="s">
        <v>367</v>
      </c>
      <c r="B47" s="93"/>
      <c r="C47" s="94"/>
      <c r="D47" s="87"/>
      <c r="E47" s="95"/>
      <c r="F47" s="95"/>
      <c r="G47" s="94"/>
      <c r="H47" s="94"/>
      <c r="I47" s="94"/>
      <c r="J47" s="94"/>
      <c r="K47" s="94"/>
      <c r="L47" s="96"/>
      <c r="M47" s="96"/>
      <c r="N47" s="96"/>
      <c r="O47" s="96"/>
      <c r="P47" s="96"/>
      <c r="Q47" s="96"/>
      <c r="R47" s="96"/>
      <c r="S47" s="94"/>
      <c r="T47" s="97"/>
    </row>
    <row r="48" spans="1:20" s="2" customFormat="1" ht="14.25" x14ac:dyDescent="0.2">
      <c r="A48" s="86" t="s">
        <v>368</v>
      </c>
      <c r="B48" s="93"/>
      <c r="C48" s="94"/>
      <c r="D48" s="87"/>
      <c r="E48" s="95"/>
      <c r="F48" s="95"/>
      <c r="G48" s="94"/>
      <c r="H48" s="94"/>
      <c r="I48" s="94"/>
      <c r="J48" s="94"/>
      <c r="K48" s="94"/>
      <c r="L48" s="96"/>
      <c r="M48" s="96"/>
      <c r="N48" s="96"/>
      <c r="O48" s="96"/>
      <c r="P48" s="96"/>
      <c r="Q48" s="96"/>
      <c r="R48" s="96"/>
      <c r="S48" s="94"/>
      <c r="T48" s="97"/>
    </row>
    <row r="49" spans="1:20" s="2" customFormat="1" ht="14.25" x14ac:dyDescent="0.2">
      <c r="A49" s="86" t="s">
        <v>369</v>
      </c>
      <c r="B49" s="93"/>
      <c r="C49" s="94"/>
      <c r="D49" s="87"/>
      <c r="E49" s="95"/>
      <c r="F49" s="95"/>
      <c r="G49" s="94"/>
      <c r="H49" s="94"/>
      <c r="I49" s="94"/>
      <c r="J49" s="94"/>
      <c r="K49" s="94"/>
      <c r="L49" s="96"/>
      <c r="M49" s="96"/>
      <c r="N49" s="96"/>
      <c r="O49" s="96"/>
      <c r="P49" s="96"/>
      <c r="Q49" s="96"/>
      <c r="R49" s="96"/>
      <c r="S49" s="94"/>
      <c r="T49" s="97"/>
    </row>
    <row r="50" spans="1:20" s="2" customFormat="1" ht="14.25" x14ac:dyDescent="0.2">
      <c r="A50" s="86" t="s">
        <v>370</v>
      </c>
      <c r="B50" s="93"/>
      <c r="C50" s="94"/>
      <c r="D50" s="87"/>
      <c r="E50" s="95"/>
      <c r="F50" s="95"/>
      <c r="G50" s="94"/>
      <c r="H50" s="94"/>
      <c r="I50" s="94"/>
      <c r="J50" s="94"/>
      <c r="K50" s="94"/>
      <c r="L50" s="96"/>
      <c r="M50" s="96"/>
      <c r="N50" s="96"/>
      <c r="O50" s="96"/>
      <c r="P50" s="96"/>
      <c r="Q50" s="96"/>
      <c r="R50" s="96"/>
      <c r="S50" s="94"/>
      <c r="T50" s="97"/>
    </row>
    <row r="51" spans="1:20" s="2" customFormat="1" ht="14.25" x14ac:dyDescent="0.2">
      <c r="A51" s="86" t="s">
        <v>371</v>
      </c>
      <c r="B51" s="93"/>
      <c r="C51" s="94"/>
      <c r="D51" s="87"/>
      <c r="E51" s="95"/>
      <c r="F51" s="95"/>
      <c r="G51" s="94"/>
      <c r="H51" s="94"/>
      <c r="I51" s="94"/>
      <c r="J51" s="94"/>
      <c r="K51" s="94"/>
      <c r="L51" s="96"/>
      <c r="M51" s="96"/>
      <c r="N51" s="96"/>
      <c r="O51" s="96"/>
      <c r="P51" s="96"/>
      <c r="Q51" s="96"/>
      <c r="R51" s="96"/>
      <c r="S51" s="94"/>
      <c r="T51" s="97"/>
    </row>
    <row r="52" spans="1:20" s="2" customFormat="1" ht="14.25" x14ac:dyDescent="0.2">
      <c r="A52" s="86" t="s">
        <v>372</v>
      </c>
      <c r="B52" s="103"/>
      <c r="C52" s="104"/>
      <c r="D52" s="105"/>
      <c r="E52" s="106"/>
      <c r="F52" s="106"/>
      <c r="G52" s="104"/>
      <c r="H52" s="104"/>
      <c r="I52" s="104"/>
      <c r="J52" s="104"/>
      <c r="K52" s="104"/>
      <c r="L52" s="107"/>
      <c r="M52" s="107"/>
      <c r="N52" s="107"/>
      <c r="O52" s="107"/>
      <c r="P52" s="107"/>
      <c r="Q52" s="107"/>
      <c r="R52" s="107"/>
      <c r="S52" s="104"/>
      <c r="T52" s="108"/>
    </row>
    <row r="53" spans="1:20" s="2" customFormat="1" ht="14.25" x14ac:dyDescent="0.2">
      <c r="A53" s="86" t="s">
        <v>373</v>
      </c>
      <c r="B53" s="93"/>
      <c r="C53" s="94"/>
      <c r="D53" s="87"/>
      <c r="E53" s="95"/>
      <c r="F53" s="95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14"/>
    </row>
    <row r="54" spans="1:20" s="2" customFormat="1" ht="14.25" x14ac:dyDescent="0.2">
      <c r="A54" s="88" t="s">
        <v>374</v>
      </c>
      <c r="B54" s="109"/>
      <c r="C54" s="110"/>
      <c r="D54" s="111"/>
      <c r="E54" s="112"/>
      <c r="F54" s="112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3"/>
    </row>
    <row r="55" spans="1:20" s="2" customFormat="1" ht="14.25" x14ac:dyDescent="0.2">
      <c r="A55" s="98"/>
      <c r="B55" s="99"/>
      <c r="C55" s="100"/>
      <c r="D55" s="101"/>
      <c r="E55" s="102"/>
      <c r="F55" s="102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1:20" s="2" customFormat="1" ht="14.25" x14ac:dyDescent="0.2">
      <c r="A56" s="98"/>
      <c r="B56" s="99"/>
      <c r="C56" s="100"/>
      <c r="D56" s="101"/>
      <c r="E56" s="102"/>
      <c r="F56" s="102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1:20" s="2" customFormat="1" ht="14.25" x14ac:dyDescent="0.2">
      <c r="A57" s="4"/>
      <c r="B57" s="53"/>
      <c r="C57" s="54"/>
      <c r="D57" s="46"/>
      <c r="E57" s="55"/>
      <c r="F57" s="55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2" customFormat="1" ht="14.25" x14ac:dyDescent="0.2">
      <c r="A58" s="20" t="s">
        <v>51</v>
      </c>
      <c r="B58" s="1"/>
      <c r="D58" s="1"/>
      <c r="Q58" s="8"/>
      <c r="R58" s="8"/>
    </row>
    <row r="59" spans="1:20" s="2" customFormat="1" x14ac:dyDescent="0.25">
      <c r="A59" s="19" t="s">
        <v>64</v>
      </c>
      <c r="B59" s="1"/>
      <c r="D59" s="1"/>
      <c r="Q59" s="8"/>
      <c r="R59" s="8"/>
    </row>
    <row r="60" spans="1:20" s="2" customFormat="1" ht="14.25" x14ac:dyDescent="0.2">
      <c r="A60" s="19"/>
      <c r="B60" s="1"/>
      <c r="D60" s="1"/>
      <c r="Q60" s="8"/>
      <c r="R60" s="8"/>
    </row>
    <row r="62" spans="1:20" x14ac:dyDescent="0.25">
      <c r="A62" s="83" t="s">
        <v>81</v>
      </c>
      <c r="B62" s="83"/>
      <c r="C62" s="83"/>
      <c r="D62" s="83"/>
      <c r="E62" s="83"/>
    </row>
    <row r="63" spans="1:20" s="2" customFormat="1" ht="12" customHeight="1" x14ac:dyDescent="0.25">
      <c r="A63" s="4"/>
      <c r="B63" s="5"/>
      <c r="C63" s="5"/>
      <c r="D63" s="5"/>
    </row>
    <row r="64" spans="1:20" s="7" customFormat="1" ht="56.25" customHeight="1" x14ac:dyDescent="0.25">
      <c r="A64" s="152" t="s">
        <v>74</v>
      </c>
      <c r="B64" s="141" t="s">
        <v>77</v>
      </c>
      <c r="C64" s="141" t="s">
        <v>10</v>
      </c>
      <c r="D64" s="141" t="s">
        <v>43</v>
      </c>
      <c r="E64" s="141" t="s">
        <v>29</v>
      </c>
      <c r="F64" s="141" t="s">
        <v>28</v>
      </c>
      <c r="G64" s="141" t="s">
        <v>48</v>
      </c>
      <c r="H64" s="155" t="s">
        <v>37</v>
      </c>
      <c r="I64" s="141" t="s">
        <v>46</v>
      </c>
      <c r="J64" s="139" t="s">
        <v>69</v>
      </c>
      <c r="K64" s="139"/>
      <c r="L64" s="9" t="s">
        <v>65</v>
      </c>
      <c r="M64" s="9" t="s">
        <v>66</v>
      </c>
      <c r="N64" s="12" t="s">
        <v>55</v>
      </c>
      <c r="O64" s="10"/>
      <c r="P64" s="10"/>
      <c r="Q64" s="10"/>
      <c r="R64" s="10"/>
      <c r="S64" s="10"/>
    </row>
    <row r="65" spans="1:19" s="7" customFormat="1" ht="34.5" customHeight="1" x14ac:dyDescent="0.25">
      <c r="A65" s="153"/>
      <c r="B65" s="154"/>
      <c r="C65" s="142"/>
      <c r="D65" s="142"/>
      <c r="E65" s="142"/>
      <c r="F65" s="142"/>
      <c r="G65" s="142"/>
      <c r="H65" s="156"/>
      <c r="I65" s="142"/>
      <c r="J65" s="42" t="s">
        <v>52</v>
      </c>
      <c r="K65" s="42" t="s">
        <v>53</v>
      </c>
      <c r="L65" s="42" t="s">
        <v>54</v>
      </c>
      <c r="M65" s="42" t="s">
        <v>54</v>
      </c>
      <c r="N65" s="23" t="s">
        <v>54</v>
      </c>
      <c r="O65" s="10"/>
      <c r="P65" s="10"/>
      <c r="Q65" s="10"/>
      <c r="R65" s="10"/>
      <c r="S65" s="10"/>
    </row>
    <row r="66" spans="1:19" s="2" customFormat="1" x14ac:dyDescent="0.25">
      <c r="A66" s="36"/>
      <c r="B66" s="43"/>
      <c r="C66" s="37"/>
      <c r="D66" s="38"/>
      <c r="E66" s="39"/>
      <c r="F66" s="41"/>
      <c r="G66" s="41"/>
      <c r="H66" s="41"/>
      <c r="I66" s="41"/>
      <c r="J66" s="41"/>
      <c r="K66" s="41"/>
      <c r="L66" s="41"/>
      <c r="M66" s="41"/>
      <c r="N66" s="13"/>
    </row>
    <row r="67" spans="1:19" s="17" customFormat="1" ht="24" customHeight="1" x14ac:dyDescent="0.25">
      <c r="A67" s="158" t="s">
        <v>12</v>
      </c>
      <c r="B67" s="32" t="s">
        <v>75</v>
      </c>
      <c r="C67" s="32" t="s">
        <v>13</v>
      </c>
      <c r="D67" s="32" t="s">
        <v>14</v>
      </c>
      <c r="E67" s="6" t="s">
        <v>78</v>
      </c>
      <c r="F67" s="14" t="s">
        <v>40</v>
      </c>
      <c r="G67" s="14" t="s">
        <v>49</v>
      </c>
      <c r="H67" s="14">
        <v>1</v>
      </c>
      <c r="I67" s="14" t="s">
        <v>45</v>
      </c>
      <c r="J67" s="21" t="s">
        <v>35</v>
      </c>
      <c r="K67" s="21" t="s">
        <v>35</v>
      </c>
      <c r="L67" s="18">
        <v>100</v>
      </c>
      <c r="M67" s="18">
        <f>100*12</f>
        <v>1200</v>
      </c>
      <c r="N67" s="22" t="s">
        <v>35</v>
      </c>
    </row>
    <row r="68" spans="1:19" s="17" customFormat="1" ht="28.5" customHeight="1" x14ac:dyDescent="0.25">
      <c r="A68" s="158"/>
      <c r="B68" s="32" t="s">
        <v>76</v>
      </c>
      <c r="C68" s="32" t="s">
        <v>13</v>
      </c>
      <c r="D68" s="32" t="s">
        <v>39</v>
      </c>
      <c r="E68" s="6" t="s">
        <v>41</v>
      </c>
      <c r="F68" s="6" t="s">
        <v>67</v>
      </c>
      <c r="G68" s="14" t="s">
        <v>50</v>
      </c>
      <c r="H68" s="14">
        <v>1</v>
      </c>
      <c r="I68" s="14" t="s">
        <v>35</v>
      </c>
      <c r="J68" s="21" t="s">
        <v>35</v>
      </c>
      <c r="K68" s="21" t="s">
        <v>35</v>
      </c>
      <c r="L68" s="14" t="s">
        <v>35</v>
      </c>
      <c r="M68" s="14" t="s">
        <v>35</v>
      </c>
      <c r="N68" s="16">
        <v>2000</v>
      </c>
    </row>
    <row r="69" spans="1:19" s="17" customFormat="1" ht="48.75" customHeight="1" x14ac:dyDescent="0.25">
      <c r="A69" s="159"/>
      <c r="B69" s="67" t="s">
        <v>75</v>
      </c>
      <c r="C69" s="67" t="s">
        <v>32</v>
      </c>
      <c r="D69" s="67" t="s">
        <v>14</v>
      </c>
      <c r="E69" s="68" t="s">
        <v>47</v>
      </c>
      <c r="F69" s="69" t="s">
        <v>59</v>
      </c>
      <c r="G69" s="68" t="s">
        <v>91</v>
      </c>
      <c r="H69" s="69">
        <v>1</v>
      </c>
      <c r="I69" s="69" t="s">
        <v>63</v>
      </c>
      <c r="J69" s="70">
        <v>0.03</v>
      </c>
      <c r="K69" s="70">
        <v>0.4</v>
      </c>
      <c r="L69" s="71">
        <v>800</v>
      </c>
      <c r="M69" s="71">
        <f>800*12</f>
        <v>9600</v>
      </c>
      <c r="N69" s="72" t="s">
        <v>35</v>
      </c>
    </row>
    <row r="70" spans="1:19" s="2" customFormat="1" ht="14.25" x14ac:dyDescent="0.2">
      <c r="A70" s="49"/>
      <c r="B70" s="4"/>
      <c r="C70" s="4"/>
      <c r="D70" s="46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9" s="2" customFormat="1" ht="14.25" x14ac:dyDescent="0.2">
      <c r="A71" s="49"/>
      <c r="B71" s="4"/>
      <c r="C71" s="4"/>
      <c r="D71" s="46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9" s="2" customFormat="1" ht="17.25" customHeight="1" x14ac:dyDescent="0.25">
      <c r="A72" s="33" t="s">
        <v>89</v>
      </c>
      <c r="B72" s="34"/>
      <c r="C72" s="34"/>
      <c r="D72" s="34"/>
      <c r="E72" s="35"/>
    </row>
    <row r="73" spans="1:19" s="2" customFormat="1" ht="14.25" x14ac:dyDescent="0.2">
      <c r="A73" s="49"/>
      <c r="B73" s="4"/>
      <c r="C73" s="4"/>
      <c r="D73" s="46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9" s="7" customFormat="1" ht="56.25" customHeight="1" x14ac:dyDescent="0.25">
      <c r="A74" s="152" t="s">
        <v>74</v>
      </c>
      <c r="B74" s="141" t="s">
        <v>77</v>
      </c>
      <c r="C74" s="141" t="s">
        <v>10</v>
      </c>
      <c r="D74" s="141" t="s">
        <v>43</v>
      </c>
      <c r="E74" s="141" t="s">
        <v>29</v>
      </c>
      <c r="F74" s="141" t="s">
        <v>28</v>
      </c>
      <c r="G74" s="141" t="s">
        <v>48</v>
      </c>
      <c r="H74" s="155" t="s">
        <v>37</v>
      </c>
      <c r="I74" s="141" t="s">
        <v>46</v>
      </c>
      <c r="J74" s="139" t="s">
        <v>69</v>
      </c>
      <c r="K74" s="139"/>
      <c r="L74" s="9" t="s">
        <v>65</v>
      </c>
      <c r="M74" s="9" t="s">
        <v>66</v>
      </c>
      <c r="N74" s="12" t="s">
        <v>55</v>
      </c>
      <c r="O74" s="10"/>
      <c r="P74" s="10"/>
      <c r="Q74" s="10"/>
      <c r="R74" s="10"/>
      <c r="S74" s="10"/>
    </row>
    <row r="75" spans="1:19" s="7" customFormat="1" ht="34.5" customHeight="1" x14ac:dyDescent="0.25">
      <c r="A75" s="153"/>
      <c r="B75" s="154"/>
      <c r="C75" s="142"/>
      <c r="D75" s="142"/>
      <c r="E75" s="142"/>
      <c r="F75" s="142"/>
      <c r="G75" s="142"/>
      <c r="H75" s="156"/>
      <c r="I75" s="142"/>
      <c r="J75" s="42" t="s">
        <v>52</v>
      </c>
      <c r="K75" s="42" t="s">
        <v>53</v>
      </c>
      <c r="L75" s="42" t="s">
        <v>54</v>
      </c>
      <c r="M75" s="42" t="s">
        <v>54</v>
      </c>
      <c r="N75" s="23" t="s">
        <v>54</v>
      </c>
      <c r="O75" s="10"/>
      <c r="P75" s="10"/>
      <c r="Q75" s="10"/>
      <c r="R75" s="10"/>
      <c r="S75" s="10"/>
    </row>
    <row r="76" spans="1:19" s="2" customFormat="1" ht="14.25" x14ac:dyDescent="0.2">
      <c r="A76" s="89" t="s">
        <v>2</v>
      </c>
      <c r="B76" s="124"/>
      <c r="C76" s="125"/>
      <c r="D76" s="90"/>
      <c r="E76" s="126"/>
      <c r="F76" s="126"/>
      <c r="G76" s="126"/>
      <c r="H76" s="126"/>
      <c r="I76" s="126"/>
      <c r="J76" s="127"/>
      <c r="K76" s="127"/>
      <c r="L76" s="126"/>
      <c r="M76" s="126"/>
      <c r="N76" s="128"/>
      <c r="O76" s="11"/>
      <c r="P76" s="11"/>
      <c r="Q76" s="11"/>
      <c r="R76" s="11"/>
      <c r="S76" s="11"/>
    </row>
    <row r="77" spans="1:19" s="2" customFormat="1" ht="14.25" x14ac:dyDescent="0.2">
      <c r="A77" s="89" t="s">
        <v>3</v>
      </c>
      <c r="B77" s="124"/>
      <c r="C77" s="125"/>
      <c r="D77" s="90"/>
      <c r="E77" s="126"/>
      <c r="F77" s="126"/>
      <c r="G77" s="126"/>
      <c r="H77" s="126"/>
      <c r="I77" s="126"/>
      <c r="J77" s="127"/>
      <c r="K77" s="127"/>
      <c r="L77" s="126"/>
      <c r="M77" s="126"/>
      <c r="N77" s="128"/>
      <c r="O77" s="11"/>
      <c r="P77" s="11"/>
      <c r="Q77" s="11"/>
      <c r="R77" s="11"/>
      <c r="S77" s="11"/>
    </row>
    <row r="78" spans="1:19" s="2" customFormat="1" ht="14.25" x14ac:dyDescent="0.2">
      <c r="A78" s="89" t="s">
        <v>4</v>
      </c>
      <c r="B78" s="124"/>
      <c r="C78" s="125"/>
      <c r="D78" s="90"/>
      <c r="E78" s="126"/>
      <c r="F78" s="126"/>
      <c r="G78" s="126"/>
      <c r="H78" s="126"/>
      <c r="I78" s="126"/>
      <c r="J78" s="127"/>
      <c r="K78" s="127"/>
      <c r="L78" s="126"/>
      <c r="M78" s="126"/>
      <c r="N78" s="128"/>
      <c r="O78" s="11"/>
      <c r="P78" s="11"/>
      <c r="Q78" s="11"/>
      <c r="R78" s="11"/>
      <c r="S78" s="11"/>
    </row>
    <row r="79" spans="1:19" s="2" customFormat="1" ht="14.25" x14ac:dyDescent="0.2">
      <c r="A79" s="89" t="s">
        <v>5</v>
      </c>
      <c r="B79" s="124"/>
      <c r="C79" s="125"/>
      <c r="D79" s="90"/>
      <c r="E79" s="126"/>
      <c r="F79" s="126"/>
      <c r="G79" s="126"/>
      <c r="H79" s="126"/>
      <c r="I79" s="126"/>
      <c r="J79" s="127"/>
      <c r="K79" s="127"/>
      <c r="L79" s="126"/>
      <c r="M79" s="126"/>
      <c r="N79" s="128"/>
      <c r="O79" s="11"/>
      <c r="P79" s="11"/>
      <c r="Q79" s="11"/>
      <c r="R79" s="11"/>
      <c r="S79" s="11"/>
    </row>
    <row r="80" spans="1:19" s="2" customFormat="1" ht="14.25" x14ac:dyDescent="0.2">
      <c r="A80" s="89" t="s">
        <v>6</v>
      </c>
      <c r="B80" s="124"/>
      <c r="C80" s="125"/>
      <c r="D80" s="90"/>
      <c r="E80" s="126"/>
      <c r="F80" s="126"/>
      <c r="G80" s="126"/>
      <c r="H80" s="126"/>
      <c r="I80" s="126"/>
      <c r="J80" s="127"/>
      <c r="K80" s="127"/>
      <c r="L80" s="126"/>
      <c r="M80" s="126"/>
      <c r="N80" s="128"/>
      <c r="O80" s="11"/>
      <c r="P80" s="11"/>
      <c r="Q80" s="11"/>
      <c r="R80" s="11"/>
      <c r="S80" s="11"/>
    </row>
    <row r="81" spans="1:19" s="2" customFormat="1" ht="14.25" x14ac:dyDescent="0.2">
      <c r="A81" s="89" t="s">
        <v>7</v>
      </c>
      <c r="B81" s="124"/>
      <c r="C81" s="125"/>
      <c r="D81" s="90"/>
      <c r="E81" s="126"/>
      <c r="F81" s="126"/>
      <c r="G81" s="126"/>
      <c r="H81" s="126"/>
      <c r="I81" s="126"/>
      <c r="J81" s="127"/>
      <c r="K81" s="127"/>
      <c r="L81" s="126"/>
      <c r="M81" s="126"/>
      <c r="N81" s="128"/>
      <c r="O81" s="11"/>
      <c r="P81" s="11"/>
      <c r="Q81" s="11"/>
      <c r="R81" s="11"/>
      <c r="S81" s="11"/>
    </row>
    <row r="82" spans="1:19" s="2" customFormat="1" ht="14.25" x14ac:dyDescent="0.2">
      <c r="A82" s="89" t="s">
        <v>8</v>
      </c>
      <c r="B82" s="124"/>
      <c r="C82" s="125"/>
      <c r="D82" s="90"/>
      <c r="E82" s="126"/>
      <c r="F82" s="126"/>
      <c r="G82" s="126"/>
      <c r="H82" s="126"/>
      <c r="I82" s="126"/>
      <c r="J82" s="127"/>
      <c r="K82" s="127"/>
      <c r="L82" s="126"/>
      <c r="M82" s="126"/>
      <c r="N82" s="128"/>
      <c r="O82" s="11"/>
      <c r="P82" s="11"/>
      <c r="Q82" s="11"/>
      <c r="R82" s="11"/>
      <c r="S82" s="11"/>
    </row>
    <row r="83" spans="1:19" s="2" customFormat="1" ht="14.25" x14ac:dyDescent="0.2">
      <c r="A83" s="89" t="s">
        <v>9</v>
      </c>
      <c r="B83" s="124"/>
      <c r="C83" s="125"/>
      <c r="D83" s="90"/>
      <c r="E83" s="126"/>
      <c r="F83" s="126"/>
      <c r="G83" s="126"/>
      <c r="H83" s="126"/>
      <c r="I83" s="126"/>
      <c r="J83" s="127"/>
      <c r="K83" s="127"/>
      <c r="L83" s="126"/>
      <c r="M83" s="126"/>
      <c r="N83" s="128"/>
      <c r="O83" s="11"/>
      <c r="P83" s="11"/>
      <c r="Q83" s="11"/>
      <c r="R83" s="11"/>
      <c r="S83" s="11"/>
    </row>
    <row r="84" spans="1:19" s="2" customFormat="1" ht="14.25" x14ac:dyDescent="0.2">
      <c r="A84" s="115" t="s">
        <v>363</v>
      </c>
      <c r="B84" s="129"/>
      <c r="C84" s="130"/>
      <c r="D84" s="116"/>
      <c r="E84" s="131"/>
      <c r="F84" s="131"/>
      <c r="G84" s="131"/>
      <c r="H84" s="131"/>
      <c r="I84" s="131"/>
      <c r="J84" s="132"/>
      <c r="K84" s="132"/>
      <c r="L84" s="131"/>
      <c r="M84" s="131"/>
      <c r="N84" s="133"/>
      <c r="O84" s="11"/>
      <c r="P84" s="11"/>
      <c r="Q84" s="11"/>
      <c r="R84" s="11"/>
      <c r="S84" s="11"/>
    </row>
    <row r="85" spans="1:19" s="2" customFormat="1" ht="14.25" x14ac:dyDescent="0.2">
      <c r="A85" s="89" t="s">
        <v>364</v>
      </c>
      <c r="B85" s="124"/>
      <c r="C85" s="125"/>
      <c r="D85" s="90"/>
      <c r="E85" s="126"/>
      <c r="F85" s="126"/>
      <c r="G85" s="126"/>
      <c r="H85" s="126"/>
      <c r="I85" s="126"/>
      <c r="J85" s="126"/>
      <c r="K85" s="126"/>
      <c r="L85" s="126"/>
      <c r="M85" s="126"/>
      <c r="N85" s="134"/>
      <c r="O85" s="11"/>
      <c r="P85" s="11"/>
      <c r="Q85" s="11"/>
      <c r="R85" s="11"/>
      <c r="S85" s="11"/>
    </row>
    <row r="86" spans="1:19" s="2" customFormat="1" ht="14.25" x14ac:dyDescent="0.2">
      <c r="A86" s="89" t="s">
        <v>365</v>
      </c>
      <c r="B86" s="124"/>
      <c r="C86" s="125"/>
      <c r="D86" s="90"/>
      <c r="E86" s="126"/>
      <c r="F86" s="126"/>
      <c r="G86" s="126"/>
      <c r="H86" s="126"/>
      <c r="I86" s="126"/>
      <c r="J86" s="126"/>
      <c r="K86" s="126"/>
      <c r="L86" s="126"/>
      <c r="M86" s="126"/>
      <c r="N86" s="134"/>
      <c r="O86" s="11"/>
      <c r="P86" s="11"/>
      <c r="Q86" s="11"/>
      <c r="R86" s="11"/>
      <c r="S86" s="11"/>
    </row>
    <row r="87" spans="1:19" s="2" customFormat="1" ht="14.25" x14ac:dyDescent="0.2">
      <c r="A87" s="89" t="s">
        <v>366</v>
      </c>
      <c r="B87" s="124"/>
      <c r="C87" s="125"/>
      <c r="D87" s="90"/>
      <c r="E87" s="126"/>
      <c r="F87" s="126"/>
      <c r="G87" s="126"/>
      <c r="H87" s="126"/>
      <c r="I87" s="126"/>
      <c r="J87" s="126"/>
      <c r="K87" s="126"/>
      <c r="L87" s="126"/>
      <c r="M87" s="126"/>
      <c r="N87" s="134"/>
      <c r="O87" s="11"/>
      <c r="P87" s="11"/>
      <c r="Q87" s="11"/>
      <c r="R87" s="11"/>
      <c r="S87" s="11"/>
    </row>
    <row r="88" spans="1:19" s="2" customFormat="1" ht="14.25" x14ac:dyDescent="0.2">
      <c r="A88" s="89" t="s">
        <v>367</v>
      </c>
      <c r="B88" s="124"/>
      <c r="C88" s="125"/>
      <c r="D88" s="90"/>
      <c r="E88" s="126"/>
      <c r="F88" s="126"/>
      <c r="G88" s="126"/>
      <c r="H88" s="126"/>
      <c r="I88" s="126"/>
      <c r="J88" s="126"/>
      <c r="K88" s="126"/>
      <c r="L88" s="126"/>
      <c r="M88" s="126"/>
      <c r="N88" s="134"/>
      <c r="O88" s="11"/>
      <c r="P88" s="11"/>
      <c r="Q88" s="11"/>
      <c r="R88" s="11"/>
      <c r="S88" s="11"/>
    </row>
    <row r="89" spans="1:19" s="2" customFormat="1" ht="14.25" x14ac:dyDescent="0.2">
      <c r="A89" s="89" t="s">
        <v>368</v>
      </c>
      <c r="B89" s="124"/>
      <c r="C89" s="125"/>
      <c r="D89" s="90"/>
      <c r="E89" s="126"/>
      <c r="F89" s="126"/>
      <c r="G89" s="126"/>
      <c r="H89" s="126"/>
      <c r="I89" s="126"/>
      <c r="J89" s="126"/>
      <c r="K89" s="126"/>
      <c r="L89" s="126"/>
      <c r="M89" s="126"/>
      <c r="N89" s="134"/>
      <c r="O89" s="11"/>
      <c r="P89" s="11"/>
      <c r="Q89" s="11"/>
      <c r="R89" s="11"/>
      <c r="S89" s="11"/>
    </row>
    <row r="90" spans="1:19" s="2" customFormat="1" ht="14.25" x14ac:dyDescent="0.2">
      <c r="A90" s="89" t="s">
        <v>369</v>
      </c>
      <c r="B90" s="124"/>
      <c r="C90" s="125"/>
      <c r="D90" s="90"/>
      <c r="E90" s="126"/>
      <c r="F90" s="126"/>
      <c r="G90" s="126"/>
      <c r="H90" s="126"/>
      <c r="I90" s="126"/>
      <c r="J90" s="126"/>
      <c r="K90" s="126"/>
      <c r="L90" s="126"/>
      <c r="M90" s="126"/>
      <c r="N90" s="134"/>
      <c r="O90" s="11"/>
      <c r="P90" s="11"/>
      <c r="Q90" s="11"/>
      <c r="R90" s="11"/>
      <c r="S90" s="11"/>
    </row>
    <row r="91" spans="1:19" s="2" customFormat="1" ht="14.25" x14ac:dyDescent="0.2">
      <c r="A91" s="89" t="s">
        <v>370</v>
      </c>
      <c r="B91" s="124"/>
      <c r="C91" s="125"/>
      <c r="D91" s="90"/>
      <c r="E91" s="126"/>
      <c r="F91" s="126"/>
      <c r="G91" s="126"/>
      <c r="H91" s="126"/>
      <c r="I91" s="126"/>
      <c r="J91" s="126"/>
      <c r="K91" s="126"/>
      <c r="L91" s="126"/>
      <c r="M91" s="126"/>
      <c r="N91" s="134"/>
      <c r="O91" s="11"/>
      <c r="P91" s="11"/>
      <c r="Q91" s="11"/>
      <c r="R91" s="11"/>
      <c r="S91" s="11"/>
    </row>
    <row r="92" spans="1:19" s="2" customFormat="1" ht="14.25" x14ac:dyDescent="0.2">
      <c r="A92" s="89" t="s">
        <v>371</v>
      </c>
      <c r="B92" s="124"/>
      <c r="C92" s="125"/>
      <c r="D92" s="90"/>
      <c r="E92" s="126"/>
      <c r="F92" s="126"/>
      <c r="G92" s="126"/>
      <c r="H92" s="126"/>
      <c r="I92" s="126"/>
      <c r="J92" s="126"/>
      <c r="K92" s="126"/>
      <c r="L92" s="126"/>
      <c r="M92" s="126"/>
      <c r="N92" s="134"/>
      <c r="O92" s="11"/>
      <c r="P92" s="11"/>
      <c r="Q92" s="11"/>
      <c r="R92" s="11"/>
      <c r="S92" s="11"/>
    </row>
    <row r="93" spans="1:19" s="2" customFormat="1" ht="14.25" x14ac:dyDescent="0.2">
      <c r="A93" s="89" t="s">
        <v>372</v>
      </c>
      <c r="B93" s="124"/>
      <c r="C93" s="125"/>
      <c r="D93" s="90"/>
      <c r="E93" s="126"/>
      <c r="F93" s="126"/>
      <c r="G93" s="126"/>
      <c r="H93" s="126"/>
      <c r="I93" s="126"/>
      <c r="J93" s="126"/>
      <c r="K93" s="126"/>
      <c r="L93" s="126"/>
      <c r="M93" s="126"/>
      <c r="N93" s="134"/>
      <c r="O93" s="11"/>
      <c r="P93" s="11"/>
      <c r="Q93" s="11"/>
      <c r="R93" s="11"/>
      <c r="S93" s="11"/>
    </row>
    <row r="94" spans="1:19" s="2" customFormat="1" ht="14.25" x14ac:dyDescent="0.2">
      <c r="A94" s="89" t="s">
        <v>373</v>
      </c>
      <c r="B94" s="124"/>
      <c r="C94" s="125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34"/>
      <c r="O94" s="11"/>
      <c r="P94" s="11"/>
      <c r="Q94" s="11"/>
      <c r="R94" s="11"/>
      <c r="S94" s="11"/>
    </row>
    <row r="95" spans="1:19" s="2" customFormat="1" ht="14.25" x14ac:dyDescent="0.2">
      <c r="A95" s="91" t="s">
        <v>374</v>
      </c>
      <c r="B95" s="135"/>
      <c r="C95" s="136"/>
      <c r="D95" s="92"/>
      <c r="E95" s="137"/>
      <c r="F95" s="137"/>
      <c r="G95" s="137"/>
      <c r="H95" s="137"/>
      <c r="I95" s="137"/>
      <c r="J95" s="137"/>
      <c r="K95" s="137"/>
      <c r="L95" s="137"/>
      <c r="M95" s="137"/>
      <c r="N95" s="138"/>
      <c r="O95" s="11"/>
      <c r="P95" s="11"/>
      <c r="Q95" s="11"/>
      <c r="R95" s="11"/>
      <c r="S95" s="11"/>
    </row>
    <row r="97" spans="1:4" s="2" customFormat="1" ht="14.25" x14ac:dyDescent="0.2">
      <c r="A97" s="20" t="s">
        <v>51</v>
      </c>
      <c r="B97" s="1"/>
      <c r="D97" s="1"/>
    </row>
    <row r="98" spans="1:4" s="2" customFormat="1" x14ac:dyDescent="0.25">
      <c r="A98" s="19" t="s">
        <v>68</v>
      </c>
      <c r="B98" s="1"/>
      <c r="D98" s="1"/>
    </row>
  </sheetData>
  <sheetProtection password="CC6E" sheet="1" objects="1" scenarios="1" insertRows="0"/>
  <mergeCells count="51">
    <mergeCell ref="I74:I75"/>
    <mergeCell ref="J74:K74"/>
    <mergeCell ref="B18:E18"/>
    <mergeCell ref="J64:K64"/>
    <mergeCell ref="A67:A69"/>
    <mergeCell ref="A74:A75"/>
    <mergeCell ref="B74:B75"/>
    <mergeCell ref="C74:C75"/>
    <mergeCell ref="D74:D75"/>
    <mergeCell ref="E74:E75"/>
    <mergeCell ref="F74:F75"/>
    <mergeCell ref="G74:G75"/>
    <mergeCell ref="H74:H75"/>
    <mergeCell ref="A22:A23"/>
    <mergeCell ref="B22:B23"/>
    <mergeCell ref="C22:C23"/>
    <mergeCell ref="T33:T34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H33:I33"/>
    <mergeCell ref="J33:J34"/>
    <mergeCell ref="K33:M33"/>
    <mergeCell ref="N33:O33"/>
    <mergeCell ref="R33:R34"/>
    <mergeCell ref="S33:S34"/>
    <mergeCell ref="E33:E34"/>
    <mergeCell ref="F33:F34"/>
    <mergeCell ref="G33:G34"/>
    <mergeCell ref="G22:G23"/>
    <mergeCell ref="H22:I22"/>
    <mergeCell ref="A25:A28"/>
    <mergeCell ref="A33:A34"/>
    <mergeCell ref="B33:B34"/>
    <mergeCell ref="C33:C34"/>
    <mergeCell ref="D33:D34"/>
    <mergeCell ref="D22:D23"/>
    <mergeCell ref="E22:E23"/>
    <mergeCell ref="F22:F23"/>
    <mergeCell ref="S22:S23"/>
    <mergeCell ref="T22:T23"/>
    <mergeCell ref="J22:J23"/>
    <mergeCell ref="K22:M22"/>
    <mergeCell ref="N22:O22"/>
    <mergeCell ref="R22:R23"/>
  </mergeCells>
  <pageMargins left="0.17" right="0.17" top="0.26" bottom="0.28000000000000003" header="0.17" footer="0.17"/>
  <pageSetup paperSize="8"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Sheet3!$C$2:$C$134</xm:f>
          </x14:formula1>
          <xm:sqref>B18:E18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opLeftCell="A109" workbookViewId="0">
      <selection activeCell="A58" sqref="A58"/>
    </sheetView>
  </sheetViews>
  <sheetFormatPr defaultRowHeight="15" x14ac:dyDescent="0.25"/>
  <cols>
    <col min="1" max="1" width="11.42578125" bestFit="1" customWidth="1"/>
    <col min="2" max="2" width="14.7109375" bestFit="1" customWidth="1"/>
    <col min="3" max="3" width="75.7109375" bestFit="1" customWidth="1"/>
  </cols>
  <sheetData>
    <row r="1" spans="1:3" x14ac:dyDescent="0.25">
      <c r="A1" s="84" t="s">
        <v>92</v>
      </c>
      <c r="B1" s="84" t="s">
        <v>93</v>
      </c>
      <c r="C1" s="84" t="s">
        <v>94</v>
      </c>
    </row>
    <row r="2" spans="1:3" x14ac:dyDescent="0.25">
      <c r="A2" s="85" t="s">
        <v>95</v>
      </c>
      <c r="B2" s="85" t="s">
        <v>96</v>
      </c>
      <c r="C2" s="85" t="s">
        <v>97</v>
      </c>
    </row>
    <row r="3" spans="1:3" x14ac:dyDescent="0.25">
      <c r="A3" s="85" t="s">
        <v>98</v>
      </c>
      <c r="B3" s="85" t="s">
        <v>96</v>
      </c>
      <c r="C3" s="85" t="s">
        <v>99</v>
      </c>
    </row>
    <row r="4" spans="1:3" x14ac:dyDescent="0.25">
      <c r="A4" s="85" t="s">
        <v>100</v>
      </c>
      <c r="B4" s="85" t="s">
        <v>96</v>
      </c>
      <c r="C4" s="85" t="s">
        <v>101</v>
      </c>
    </row>
    <row r="5" spans="1:3" x14ac:dyDescent="0.25">
      <c r="A5" s="85" t="s">
        <v>102</v>
      </c>
      <c r="B5" s="85" t="s">
        <v>96</v>
      </c>
      <c r="C5" s="85" t="s">
        <v>103</v>
      </c>
    </row>
    <row r="6" spans="1:3" x14ac:dyDescent="0.25">
      <c r="A6" s="85" t="s">
        <v>104</v>
      </c>
      <c r="B6" s="85" t="s">
        <v>96</v>
      </c>
      <c r="C6" s="85" t="s">
        <v>105</v>
      </c>
    </row>
    <row r="7" spans="1:3" x14ac:dyDescent="0.25">
      <c r="A7" s="85" t="s">
        <v>106</v>
      </c>
      <c r="B7" s="85" t="s">
        <v>96</v>
      </c>
      <c r="C7" s="85" t="s">
        <v>107</v>
      </c>
    </row>
    <row r="8" spans="1:3" x14ac:dyDescent="0.25">
      <c r="A8" s="85" t="s">
        <v>108</v>
      </c>
      <c r="B8" s="85" t="s">
        <v>109</v>
      </c>
      <c r="C8" s="85" t="s">
        <v>110</v>
      </c>
    </row>
    <row r="9" spans="1:3" x14ac:dyDescent="0.25">
      <c r="A9" s="85" t="s">
        <v>111</v>
      </c>
      <c r="B9" s="85" t="s">
        <v>109</v>
      </c>
      <c r="C9" s="85" t="s">
        <v>112</v>
      </c>
    </row>
    <row r="10" spans="1:3" x14ac:dyDescent="0.25">
      <c r="A10" s="85" t="s">
        <v>113</v>
      </c>
      <c r="B10" s="85" t="s">
        <v>109</v>
      </c>
      <c r="C10" s="85" t="s">
        <v>114</v>
      </c>
    </row>
    <row r="11" spans="1:3" x14ac:dyDescent="0.25">
      <c r="A11" s="85" t="s">
        <v>115</v>
      </c>
      <c r="B11" s="85" t="s">
        <v>109</v>
      </c>
      <c r="C11" s="85" t="s">
        <v>116</v>
      </c>
    </row>
    <row r="12" spans="1:3" x14ac:dyDescent="0.25">
      <c r="A12" s="85" t="s">
        <v>117</v>
      </c>
      <c r="B12" s="85" t="s">
        <v>109</v>
      </c>
      <c r="C12" s="85" t="s">
        <v>118</v>
      </c>
    </row>
    <row r="13" spans="1:3" x14ac:dyDescent="0.25">
      <c r="A13" s="85" t="s">
        <v>119</v>
      </c>
      <c r="B13" s="85" t="s">
        <v>109</v>
      </c>
      <c r="C13" s="85" t="s">
        <v>120</v>
      </c>
    </row>
    <row r="14" spans="1:3" x14ac:dyDescent="0.25">
      <c r="A14" s="85" t="s">
        <v>121</v>
      </c>
      <c r="B14" s="85" t="s">
        <v>109</v>
      </c>
      <c r="C14" s="85" t="s">
        <v>122</v>
      </c>
    </row>
    <row r="15" spans="1:3" x14ac:dyDescent="0.25">
      <c r="A15" s="85" t="s">
        <v>123</v>
      </c>
      <c r="B15" s="85" t="s">
        <v>109</v>
      </c>
      <c r="C15" s="85" t="s">
        <v>124</v>
      </c>
    </row>
    <row r="16" spans="1:3" x14ac:dyDescent="0.25">
      <c r="A16" s="85" t="s">
        <v>125</v>
      </c>
      <c r="B16" s="85" t="s">
        <v>109</v>
      </c>
      <c r="C16" s="85" t="s">
        <v>126</v>
      </c>
    </row>
    <row r="17" spans="1:3" x14ac:dyDescent="0.25">
      <c r="A17" s="85" t="s">
        <v>127</v>
      </c>
      <c r="B17" s="85" t="s">
        <v>109</v>
      </c>
      <c r="C17" s="85" t="s">
        <v>128</v>
      </c>
    </row>
    <row r="18" spans="1:3" x14ac:dyDescent="0.25">
      <c r="A18" s="85" t="s">
        <v>129</v>
      </c>
      <c r="B18" s="85" t="s">
        <v>109</v>
      </c>
      <c r="C18" s="85" t="s">
        <v>130</v>
      </c>
    </row>
    <row r="19" spans="1:3" x14ac:dyDescent="0.25">
      <c r="A19" s="85" t="s">
        <v>131</v>
      </c>
      <c r="B19" s="85" t="s">
        <v>109</v>
      </c>
      <c r="C19" s="85" t="s">
        <v>132</v>
      </c>
    </row>
    <row r="20" spans="1:3" x14ac:dyDescent="0.25">
      <c r="A20" s="85" t="s">
        <v>133</v>
      </c>
      <c r="B20" s="85" t="s">
        <v>109</v>
      </c>
      <c r="C20" s="85" t="s">
        <v>134</v>
      </c>
    </row>
    <row r="21" spans="1:3" x14ac:dyDescent="0.25">
      <c r="A21" s="85" t="s">
        <v>135</v>
      </c>
      <c r="B21" s="85" t="s">
        <v>109</v>
      </c>
      <c r="C21" s="85" t="s">
        <v>136</v>
      </c>
    </row>
    <row r="22" spans="1:3" x14ac:dyDescent="0.25">
      <c r="A22" s="85" t="s">
        <v>137</v>
      </c>
      <c r="B22" s="85" t="s">
        <v>109</v>
      </c>
      <c r="C22" s="85" t="s">
        <v>138</v>
      </c>
    </row>
    <row r="23" spans="1:3" x14ac:dyDescent="0.25">
      <c r="A23" s="85" t="s">
        <v>139</v>
      </c>
      <c r="B23" s="85" t="s">
        <v>96</v>
      </c>
      <c r="C23" s="85" t="s">
        <v>140</v>
      </c>
    </row>
    <row r="24" spans="1:3" x14ac:dyDescent="0.25">
      <c r="A24" s="85" t="s">
        <v>141</v>
      </c>
      <c r="B24" s="85" t="s">
        <v>96</v>
      </c>
      <c r="C24" s="85" t="s">
        <v>142</v>
      </c>
    </row>
    <row r="25" spans="1:3" x14ac:dyDescent="0.25">
      <c r="A25" s="85" t="s">
        <v>143</v>
      </c>
      <c r="B25" s="85" t="s">
        <v>144</v>
      </c>
      <c r="C25" s="85" t="s">
        <v>145</v>
      </c>
    </row>
    <row r="26" spans="1:3" x14ac:dyDescent="0.25">
      <c r="A26" s="85" t="s">
        <v>146</v>
      </c>
      <c r="B26" s="85" t="s">
        <v>144</v>
      </c>
      <c r="C26" s="85" t="s">
        <v>147</v>
      </c>
    </row>
    <row r="27" spans="1:3" x14ac:dyDescent="0.25">
      <c r="A27" s="85" t="s">
        <v>148</v>
      </c>
      <c r="B27" s="85" t="s">
        <v>144</v>
      </c>
      <c r="C27" s="85" t="s">
        <v>149</v>
      </c>
    </row>
    <row r="28" spans="1:3" x14ac:dyDescent="0.25">
      <c r="A28" s="85" t="s">
        <v>150</v>
      </c>
      <c r="B28" s="85" t="s">
        <v>109</v>
      </c>
      <c r="C28" s="85" t="s">
        <v>151</v>
      </c>
    </row>
    <row r="29" spans="1:3" x14ac:dyDescent="0.25">
      <c r="A29" s="85" t="s">
        <v>152</v>
      </c>
      <c r="B29" s="85" t="s">
        <v>96</v>
      </c>
      <c r="C29" s="85" t="s">
        <v>153</v>
      </c>
    </row>
    <row r="30" spans="1:3" x14ac:dyDescent="0.25">
      <c r="A30" s="85" t="s">
        <v>154</v>
      </c>
      <c r="B30" s="85" t="s">
        <v>96</v>
      </c>
      <c r="C30" s="85" t="s">
        <v>155</v>
      </c>
    </row>
    <row r="31" spans="1:3" x14ac:dyDescent="0.25">
      <c r="A31" s="85" t="s">
        <v>156</v>
      </c>
      <c r="B31" s="85" t="s">
        <v>96</v>
      </c>
      <c r="C31" s="85" t="s">
        <v>157</v>
      </c>
    </row>
    <row r="32" spans="1:3" x14ac:dyDescent="0.25">
      <c r="A32" s="85" t="s">
        <v>158</v>
      </c>
      <c r="B32" s="85" t="s">
        <v>96</v>
      </c>
      <c r="C32" s="85" t="s">
        <v>159</v>
      </c>
    </row>
    <row r="33" spans="1:3" x14ac:dyDescent="0.25">
      <c r="A33" s="85" t="s">
        <v>160</v>
      </c>
      <c r="B33" s="85" t="s">
        <v>109</v>
      </c>
      <c r="C33" s="85" t="s">
        <v>161</v>
      </c>
    </row>
    <row r="34" spans="1:3" x14ac:dyDescent="0.25">
      <c r="A34" s="85" t="s">
        <v>162</v>
      </c>
      <c r="B34" s="85" t="s">
        <v>96</v>
      </c>
      <c r="C34" s="85" t="s">
        <v>163</v>
      </c>
    </row>
    <row r="35" spans="1:3" x14ac:dyDescent="0.25">
      <c r="A35" s="85" t="s">
        <v>164</v>
      </c>
      <c r="B35" s="85" t="s">
        <v>96</v>
      </c>
      <c r="C35" s="85" t="s">
        <v>165</v>
      </c>
    </row>
    <row r="36" spans="1:3" x14ac:dyDescent="0.25">
      <c r="A36" s="85" t="s">
        <v>166</v>
      </c>
      <c r="B36" s="85" t="s">
        <v>96</v>
      </c>
      <c r="C36" s="85" t="s">
        <v>167</v>
      </c>
    </row>
    <row r="37" spans="1:3" x14ac:dyDescent="0.25">
      <c r="A37" s="85" t="s">
        <v>168</v>
      </c>
      <c r="B37" s="85" t="s">
        <v>96</v>
      </c>
      <c r="C37" s="85" t="s">
        <v>169</v>
      </c>
    </row>
    <row r="38" spans="1:3" x14ac:dyDescent="0.25">
      <c r="A38" s="85" t="s">
        <v>170</v>
      </c>
      <c r="B38" s="85" t="s">
        <v>109</v>
      </c>
      <c r="C38" s="85" t="s">
        <v>171</v>
      </c>
    </row>
    <row r="39" spans="1:3" x14ac:dyDescent="0.25">
      <c r="A39" s="85" t="s">
        <v>172</v>
      </c>
      <c r="B39" s="85" t="s">
        <v>109</v>
      </c>
      <c r="C39" s="85" t="s">
        <v>173</v>
      </c>
    </row>
    <row r="40" spans="1:3" x14ac:dyDescent="0.25">
      <c r="A40" s="85" t="s">
        <v>174</v>
      </c>
      <c r="B40" s="85" t="s">
        <v>96</v>
      </c>
      <c r="C40" s="85" t="s">
        <v>175</v>
      </c>
    </row>
    <row r="41" spans="1:3" x14ac:dyDescent="0.25">
      <c r="A41" s="85" t="s">
        <v>176</v>
      </c>
      <c r="B41" s="85" t="s">
        <v>96</v>
      </c>
      <c r="C41" s="85" t="s">
        <v>177</v>
      </c>
    </row>
    <row r="42" spans="1:3" x14ac:dyDescent="0.25">
      <c r="A42" s="85" t="s">
        <v>178</v>
      </c>
      <c r="B42" s="85" t="s">
        <v>109</v>
      </c>
      <c r="C42" s="85" t="s">
        <v>179</v>
      </c>
    </row>
    <row r="43" spans="1:3" x14ac:dyDescent="0.25">
      <c r="A43" s="85" t="s">
        <v>180</v>
      </c>
      <c r="B43" s="85" t="s">
        <v>109</v>
      </c>
      <c r="C43" s="85" t="s">
        <v>181</v>
      </c>
    </row>
    <row r="44" spans="1:3" x14ac:dyDescent="0.25">
      <c r="A44" s="85" t="s">
        <v>182</v>
      </c>
      <c r="B44" s="85" t="s">
        <v>96</v>
      </c>
      <c r="C44" s="85" t="s">
        <v>183</v>
      </c>
    </row>
    <row r="45" spans="1:3" x14ac:dyDescent="0.25">
      <c r="A45" s="85" t="s">
        <v>182</v>
      </c>
      <c r="B45" s="85" t="s">
        <v>96</v>
      </c>
      <c r="C45" s="85" t="s">
        <v>184</v>
      </c>
    </row>
    <row r="46" spans="1:3" x14ac:dyDescent="0.25">
      <c r="A46" s="85" t="s">
        <v>182</v>
      </c>
      <c r="B46" s="85" t="s">
        <v>96</v>
      </c>
      <c r="C46" s="85" t="s">
        <v>185</v>
      </c>
    </row>
    <row r="47" spans="1:3" x14ac:dyDescent="0.25">
      <c r="A47" s="85" t="s">
        <v>186</v>
      </c>
      <c r="B47" s="85" t="s">
        <v>144</v>
      </c>
      <c r="C47" s="85" t="s">
        <v>187</v>
      </c>
    </row>
    <row r="48" spans="1:3" x14ac:dyDescent="0.25">
      <c r="A48" s="85" t="s">
        <v>188</v>
      </c>
      <c r="B48" s="85" t="s">
        <v>109</v>
      </c>
      <c r="C48" s="85" t="s">
        <v>189</v>
      </c>
    </row>
    <row r="49" spans="1:3" x14ac:dyDescent="0.25">
      <c r="A49" s="85" t="s">
        <v>190</v>
      </c>
      <c r="B49" s="85" t="s">
        <v>109</v>
      </c>
      <c r="C49" s="85" t="s">
        <v>191</v>
      </c>
    </row>
    <row r="50" spans="1:3" x14ac:dyDescent="0.25">
      <c r="A50" s="85" t="s">
        <v>192</v>
      </c>
      <c r="B50" s="85" t="s">
        <v>109</v>
      </c>
      <c r="C50" s="85" t="s">
        <v>193</v>
      </c>
    </row>
    <row r="51" spans="1:3" x14ac:dyDescent="0.25">
      <c r="A51" s="85" t="s">
        <v>194</v>
      </c>
      <c r="B51" s="85" t="s">
        <v>144</v>
      </c>
      <c r="C51" s="85" t="s">
        <v>195</v>
      </c>
    </row>
    <row r="52" spans="1:3" x14ac:dyDescent="0.25">
      <c r="A52" s="85" t="s">
        <v>196</v>
      </c>
      <c r="B52" s="85" t="s">
        <v>144</v>
      </c>
      <c r="C52" s="85" t="s">
        <v>197</v>
      </c>
    </row>
    <row r="53" spans="1:3" x14ac:dyDescent="0.25">
      <c r="A53" s="85" t="s">
        <v>198</v>
      </c>
      <c r="B53" s="85" t="s">
        <v>144</v>
      </c>
      <c r="C53" s="85" t="s">
        <v>199</v>
      </c>
    </row>
    <row r="54" spans="1:3" x14ac:dyDescent="0.25">
      <c r="A54" s="85" t="s">
        <v>200</v>
      </c>
      <c r="B54" s="85" t="s">
        <v>109</v>
      </c>
      <c r="C54" s="85" t="s">
        <v>201</v>
      </c>
    </row>
    <row r="55" spans="1:3" x14ac:dyDescent="0.25">
      <c r="A55" s="85" t="s">
        <v>202</v>
      </c>
      <c r="B55" s="85" t="s">
        <v>144</v>
      </c>
      <c r="C55" s="85" t="s">
        <v>203</v>
      </c>
    </row>
    <row r="56" spans="1:3" x14ac:dyDescent="0.25">
      <c r="A56" s="85" t="s">
        <v>204</v>
      </c>
      <c r="B56" s="85" t="s">
        <v>109</v>
      </c>
      <c r="C56" s="85" t="s">
        <v>205</v>
      </c>
    </row>
    <row r="57" spans="1:3" x14ac:dyDescent="0.25">
      <c r="A57" s="85" t="s">
        <v>362</v>
      </c>
      <c r="B57" s="85" t="s">
        <v>109</v>
      </c>
      <c r="C57" s="85" t="s">
        <v>206</v>
      </c>
    </row>
    <row r="58" spans="1:3" x14ac:dyDescent="0.25">
      <c r="A58" s="85" t="s">
        <v>207</v>
      </c>
      <c r="B58" s="85" t="s">
        <v>109</v>
      </c>
      <c r="C58" s="85" t="s">
        <v>208</v>
      </c>
    </row>
    <row r="59" spans="1:3" x14ac:dyDescent="0.25">
      <c r="A59" s="85" t="s">
        <v>209</v>
      </c>
      <c r="B59" s="85" t="s">
        <v>109</v>
      </c>
      <c r="C59" s="85" t="s">
        <v>210</v>
      </c>
    </row>
    <row r="60" spans="1:3" x14ac:dyDescent="0.25">
      <c r="A60" s="85" t="s">
        <v>211</v>
      </c>
      <c r="B60" s="85" t="s">
        <v>109</v>
      </c>
      <c r="C60" s="85" t="s">
        <v>212</v>
      </c>
    </row>
    <row r="61" spans="1:3" x14ac:dyDescent="0.25">
      <c r="A61" s="85" t="s">
        <v>213</v>
      </c>
      <c r="B61" s="85" t="s">
        <v>144</v>
      </c>
      <c r="C61" s="85" t="s">
        <v>214</v>
      </c>
    </row>
    <row r="62" spans="1:3" x14ac:dyDescent="0.25">
      <c r="A62" s="85" t="s">
        <v>215</v>
      </c>
      <c r="B62" s="85" t="s">
        <v>109</v>
      </c>
      <c r="C62" s="85" t="s">
        <v>216</v>
      </c>
    </row>
    <row r="63" spans="1:3" x14ac:dyDescent="0.25">
      <c r="A63" s="85" t="s">
        <v>217</v>
      </c>
      <c r="B63" s="85" t="s">
        <v>218</v>
      </c>
      <c r="C63" s="85" t="s">
        <v>219</v>
      </c>
    </row>
    <row r="64" spans="1:3" x14ac:dyDescent="0.25">
      <c r="A64" s="85" t="s">
        <v>220</v>
      </c>
      <c r="B64" s="85" t="s">
        <v>218</v>
      </c>
      <c r="C64" s="85" t="s">
        <v>221</v>
      </c>
    </row>
    <row r="65" spans="1:3" x14ac:dyDescent="0.25">
      <c r="A65" s="85" t="s">
        <v>222</v>
      </c>
      <c r="B65" s="85" t="s">
        <v>218</v>
      </c>
      <c r="C65" s="85" t="s">
        <v>223</v>
      </c>
    </row>
    <row r="66" spans="1:3" x14ac:dyDescent="0.25">
      <c r="A66" s="85" t="s">
        <v>224</v>
      </c>
      <c r="B66" s="85" t="s">
        <v>218</v>
      </c>
      <c r="C66" s="85" t="s">
        <v>225</v>
      </c>
    </row>
    <row r="67" spans="1:3" x14ac:dyDescent="0.25">
      <c r="A67" s="85" t="s">
        <v>226</v>
      </c>
      <c r="B67" s="85" t="s">
        <v>218</v>
      </c>
      <c r="C67" s="85" t="s">
        <v>227</v>
      </c>
    </row>
    <row r="68" spans="1:3" x14ac:dyDescent="0.25">
      <c r="A68" s="85" t="s">
        <v>228</v>
      </c>
      <c r="B68" s="85" t="s">
        <v>218</v>
      </c>
      <c r="C68" s="85" t="s">
        <v>229</v>
      </c>
    </row>
    <row r="69" spans="1:3" x14ac:dyDescent="0.25">
      <c r="A69" s="85" t="s">
        <v>230</v>
      </c>
      <c r="B69" s="85" t="s">
        <v>218</v>
      </c>
      <c r="C69" s="85" t="s">
        <v>231</v>
      </c>
    </row>
    <row r="70" spans="1:3" x14ac:dyDescent="0.25">
      <c r="A70" s="85" t="s">
        <v>232</v>
      </c>
      <c r="B70" s="85" t="s">
        <v>218</v>
      </c>
      <c r="C70" s="85" t="s">
        <v>233</v>
      </c>
    </row>
    <row r="71" spans="1:3" x14ac:dyDescent="0.25">
      <c r="A71" s="85" t="s">
        <v>234</v>
      </c>
      <c r="B71" s="85" t="s">
        <v>218</v>
      </c>
      <c r="C71" s="85" t="s">
        <v>235</v>
      </c>
    </row>
    <row r="72" spans="1:3" x14ac:dyDescent="0.25">
      <c r="A72" s="85" t="s">
        <v>236</v>
      </c>
      <c r="B72" s="85" t="s">
        <v>218</v>
      </c>
      <c r="C72" s="85" t="s">
        <v>237</v>
      </c>
    </row>
    <row r="73" spans="1:3" x14ac:dyDescent="0.25">
      <c r="A73" s="85" t="s">
        <v>238</v>
      </c>
      <c r="B73" s="85" t="s">
        <v>218</v>
      </c>
      <c r="C73" s="85" t="s">
        <v>239</v>
      </c>
    </row>
    <row r="74" spans="1:3" x14ac:dyDescent="0.25">
      <c r="A74" s="85" t="s">
        <v>240</v>
      </c>
      <c r="B74" s="85" t="s">
        <v>218</v>
      </c>
      <c r="C74" s="85" t="s">
        <v>241</v>
      </c>
    </row>
    <row r="75" spans="1:3" x14ac:dyDescent="0.25">
      <c r="A75" s="85" t="s">
        <v>242</v>
      </c>
      <c r="B75" s="85" t="s">
        <v>218</v>
      </c>
      <c r="C75" s="85" t="s">
        <v>243</v>
      </c>
    </row>
    <row r="76" spans="1:3" x14ac:dyDescent="0.25">
      <c r="A76" s="85" t="s">
        <v>244</v>
      </c>
      <c r="B76" s="85" t="s">
        <v>218</v>
      </c>
      <c r="C76" s="85" t="s">
        <v>245</v>
      </c>
    </row>
    <row r="77" spans="1:3" x14ac:dyDescent="0.25">
      <c r="A77" s="85" t="s">
        <v>246</v>
      </c>
      <c r="B77" s="85" t="s">
        <v>218</v>
      </c>
      <c r="C77" s="85" t="s">
        <v>247</v>
      </c>
    </row>
    <row r="78" spans="1:3" x14ac:dyDescent="0.25">
      <c r="A78" s="85" t="s">
        <v>248</v>
      </c>
      <c r="B78" s="85" t="s">
        <v>218</v>
      </c>
      <c r="C78" s="85" t="s">
        <v>249</v>
      </c>
    </row>
    <row r="79" spans="1:3" x14ac:dyDescent="0.25">
      <c r="A79" s="85" t="s">
        <v>250</v>
      </c>
      <c r="B79" s="85" t="s">
        <v>218</v>
      </c>
      <c r="C79" s="85" t="s">
        <v>251</v>
      </c>
    </row>
    <row r="80" spans="1:3" x14ac:dyDescent="0.25">
      <c r="A80" s="85" t="s">
        <v>252</v>
      </c>
      <c r="B80" s="85" t="s">
        <v>218</v>
      </c>
      <c r="C80" s="85" t="s">
        <v>253</v>
      </c>
    </row>
    <row r="81" spans="1:3" x14ac:dyDescent="0.25">
      <c r="A81" s="85" t="s">
        <v>254</v>
      </c>
      <c r="B81" s="85" t="s">
        <v>218</v>
      </c>
      <c r="C81" s="85" t="s">
        <v>255</v>
      </c>
    </row>
    <row r="82" spans="1:3" x14ac:dyDescent="0.25">
      <c r="A82" s="85" t="s">
        <v>256</v>
      </c>
      <c r="B82" s="85" t="s">
        <v>218</v>
      </c>
      <c r="C82" s="85" t="s">
        <v>257</v>
      </c>
    </row>
    <row r="83" spans="1:3" x14ac:dyDescent="0.25">
      <c r="A83" s="85" t="s">
        <v>258</v>
      </c>
      <c r="B83" s="85" t="s">
        <v>218</v>
      </c>
      <c r="C83" s="85" t="s">
        <v>259</v>
      </c>
    </row>
    <row r="84" spans="1:3" x14ac:dyDescent="0.25">
      <c r="A84" s="85" t="s">
        <v>260</v>
      </c>
      <c r="B84" s="85" t="s">
        <v>218</v>
      </c>
      <c r="C84" s="85" t="s">
        <v>261</v>
      </c>
    </row>
    <row r="85" spans="1:3" x14ac:dyDescent="0.25">
      <c r="A85" s="85" t="s">
        <v>262</v>
      </c>
      <c r="B85" s="85" t="s">
        <v>218</v>
      </c>
      <c r="C85" s="85" t="s">
        <v>263</v>
      </c>
    </row>
    <row r="86" spans="1:3" x14ac:dyDescent="0.25">
      <c r="A86" s="85" t="s">
        <v>264</v>
      </c>
      <c r="B86" s="85" t="s">
        <v>218</v>
      </c>
      <c r="C86" s="85" t="s">
        <v>265</v>
      </c>
    </row>
    <row r="87" spans="1:3" x14ac:dyDescent="0.25">
      <c r="A87" s="85" t="s">
        <v>266</v>
      </c>
      <c r="B87" s="85" t="s">
        <v>218</v>
      </c>
      <c r="C87" s="85" t="s">
        <v>267</v>
      </c>
    </row>
    <row r="88" spans="1:3" x14ac:dyDescent="0.25">
      <c r="A88" s="85" t="s">
        <v>268</v>
      </c>
      <c r="B88" s="85" t="s">
        <v>218</v>
      </c>
      <c r="C88" s="85" t="s">
        <v>269</v>
      </c>
    </row>
    <row r="89" spans="1:3" x14ac:dyDescent="0.25">
      <c r="A89" s="85" t="s">
        <v>270</v>
      </c>
      <c r="B89" s="85" t="s">
        <v>218</v>
      </c>
      <c r="C89" s="85" t="s">
        <v>271</v>
      </c>
    </row>
    <row r="90" spans="1:3" x14ac:dyDescent="0.25">
      <c r="A90" s="85" t="s">
        <v>272</v>
      </c>
      <c r="B90" s="85" t="s">
        <v>109</v>
      </c>
      <c r="C90" s="85" t="s">
        <v>273</v>
      </c>
    </row>
    <row r="91" spans="1:3" x14ac:dyDescent="0.25">
      <c r="A91" s="85" t="s">
        <v>274</v>
      </c>
      <c r="B91" s="85" t="s">
        <v>218</v>
      </c>
      <c r="C91" s="85" t="s">
        <v>275</v>
      </c>
    </row>
    <row r="92" spans="1:3" x14ac:dyDescent="0.25">
      <c r="A92" s="85" t="s">
        <v>276</v>
      </c>
      <c r="B92" s="85" t="s">
        <v>144</v>
      </c>
      <c r="C92" s="85" t="s">
        <v>277</v>
      </c>
    </row>
    <row r="93" spans="1:3" x14ac:dyDescent="0.25">
      <c r="A93" s="85" t="s">
        <v>278</v>
      </c>
      <c r="B93" s="85" t="s">
        <v>144</v>
      </c>
      <c r="C93" s="85" t="s">
        <v>279</v>
      </c>
    </row>
    <row r="94" spans="1:3" x14ac:dyDescent="0.25">
      <c r="A94" s="85" t="s">
        <v>280</v>
      </c>
      <c r="B94" s="85" t="s">
        <v>144</v>
      </c>
      <c r="C94" s="85" t="s">
        <v>281</v>
      </c>
    </row>
    <row r="95" spans="1:3" x14ac:dyDescent="0.25">
      <c r="A95" s="85" t="s">
        <v>282</v>
      </c>
      <c r="B95" s="85" t="s">
        <v>144</v>
      </c>
      <c r="C95" s="85" t="s">
        <v>283</v>
      </c>
    </row>
    <row r="96" spans="1:3" x14ac:dyDescent="0.25">
      <c r="A96" s="85" t="s">
        <v>284</v>
      </c>
      <c r="B96" s="85" t="s">
        <v>218</v>
      </c>
      <c r="C96" s="85" t="s">
        <v>285</v>
      </c>
    </row>
    <row r="97" spans="1:3" x14ac:dyDescent="0.25">
      <c r="A97" s="85" t="s">
        <v>286</v>
      </c>
      <c r="B97" s="85" t="s">
        <v>218</v>
      </c>
      <c r="C97" s="85" t="s">
        <v>287</v>
      </c>
    </row>
    <row r="98" spans="1:3" x14ac:dyDescent="0.25">
      <c r="A98" s="85" t="s">
        <v>288</v>
      </c>
      <c r="B98" s="85" t="s">
        <v>144</v>
      </c>
      <c r="C98" s="85" t="s">
        <v>289</v>
      </c>
    </row>
    <row r="99" spans="1:3" x14ac:dyDescent="0.25">
      <c r="A99" s="85" t="s">
        <v>290</v>
      </c>
      <c r="B99" s="85" t="s">
        <v>144</v>
      </c>
      <c r="C99" s="85" t="s">
        <v>291</v>
      </c>
    </row>
    <row r="100" spans="1:3" x14ac:dyDescent="0.25">
      <c r="A100" s="85" t="s">
        <v>292</v>
      </c>
      <c r="B100" s="85" t="s">
        <v>144</v>
      </c>
      <c r="C100" s="85" t="s">
        <v>293</v>
      </c>
    </row>
    <row r="101" spans="1:3" x14ac:dyDescent="0.25">
      <c r="A101" s="85" t="s">
        <v>294</v>
      </c>
      <c r="B101" s="85" t="s">
        <v>109</v>
      </c>
      <c r="C101" s="85" t="s">
        <v>295</v>
      </c>
    </row>
    <row r="102" spans="1:3" x14ac:dyDescent="0.25">
      <c r="A102" s="85" t="s">
        <v>296</v>
      </c>
      <c r="B102" s="85" t="s">
        <v>109</v>
      </c>
      <c r="C102" s="85" t="s">
        <v>297</v>
      </c>
    </row>
    <row r="103" spans="1:3" x14ac:dyDescent="0.25">
      <c r="A103" s="85" t="s">
        <v>298</v>
      </c>
      <c r="B103" s="85" t="s">
        <v>109</v>
      </c>
      <c r="C103" s="85" t="s">
        <v>299</v>
      </c>
    </row>
    <row r="104" spans="1:3" x14ac:dyDescent="0.25">
      <c r="A104" s="85" t="s">
        <v>300</v>
      </c>
      <c r="B104" s="85" t="s">
        <v>144</v>
      </c>
      <c r="C104" s="85" t="s">
        <v>301</v>
      </c>
    </row>
    <row r="105" spans="1:3" x14ac:dyDescent="0.25">
      <c r="A105" s="85" t="s">
        <v>302</v>
      </c>
      <c r="B105" s="85" t="s">
        <v>109</v>
      </c>
      <c r="C105" s="85" t="s">
        <v>303</v>
      </c>
    </row>
    <row r="106" spans="1:3" x14ac:dyDescent="0.25">
      <c r="A106" s="85" t="s">
        <v>304</v>
      </c>
      <c r="B106" s="85" t="s">
        <v>218</v>
      </c>
      <c r="C106" s="85" t="s">
        <v>305</v>
      </c>
    </row>
    <row r="107" spans="1:3" x14ac:dyDescent="0.25">
      <c r="A107" s="85" t="s">
        <v>306</v>
      </c>
      <c r="B107" s="85" t="s">
        <v>144</v>
      </c>
      <c r="C107" s="85" t="s">
        <v>307</v>
      </c>
    </row>
    <row r="108" spans="1:3" x14ac:dyDescent="0.25">
      <c r="A108" s="85" t="s">
        <v>308</v>
      </c>
      <c r="B108" s="85" t="s">
        <v>109</v>
      </c>
      <c r="C108" s="85" t="s">
        <v>309</v>
      </c>
    </row>
    <row r="109" spans="1:3" x14ac:dyDescent="0.25">
      <c r="A109" s="85" t="s">
        <v>310</v>
      </c>
      <c r="B109" s="85" t="s">
        <v>109</v>
      </c>
      <c r="C109" s="85" t="s">
        <v>311</v>
      </c>
    </row>
    <row r="110" spans="1:3" x14ac:dyDescent="0.25">
      <c r="A110" s="85" t="s">
        <v>312</v>
      </c>
      <c r="B110" s="85" t="s">
        <v>109</v>
      </c>
      <c r="C110" s="85" t="s">
        <v>313</v>
      </c>
    </row>
    <row r="111" spans="1:3" x14ac:dyDescent="0.25">
      <c r="A111" s="85" t="s">
        <v>314</v>
      </c>
      <c r="B111" s="85" t="s">
        <v>109</v>
      </c>
      <c r="C111" s="85" t="s">
        <v>315</v>
      </c>
    </row>
    <row r="112" spans="1:3" x14ac:dyDescent="0.25">
      <c r="A112" s="85" t="s">
        <v>316</v>
      </c>
      <c r="B112" s="85" t="s">
        <v>109</v>
      </c>
      <c r="C112" s="85" t="s">
        <v>317</v>
      </c>
    </row>
    <row r="113" spans="1:3" x14ac:dyDescent="0.25">
      <c r="A113" s="85" t="s">
        <v>318</v>
      </c>
      <c r="B113" s="85" t="s">
        <v>109</v>
      </c>
      <c r="C113" s="85" t="s">
        <v>319</v>
      </c>
    </row>
    <row r="114" spans="1:3" x14ac:dyDescent="0.25">
      <c r="A114" s="85" t="s">
        <v>320</v>
      </c>
      <c r="B114" s="85" t="s">
        <v>109</v>
      </c>
      <c r="C114" s="85" t="s">
        <v>321</v>
      </c>
    </row>
    <row r="115" spans="1:3" x14ac:dyDescent="0.25">
      <c r="A115" s="85" t="s">
        <v>322</v>
      </c>
      <c r="B115" s="85" t="s">
        <v>109</v>
      </c>
      <c r="C115" s="85" t="s">
        <v>323</v>
      </c>
    </row>
    <row r="116" spans="1:3" x14ac:dyDescent="0.25">
      <c r="A116" s="85" t="s">
        <v>324</v>
      </c>
      <c r="B116" s="85" t="s">
        <v>109</v>
      </c>
      <c r="C116" s="85" t="s">
        <v>325</v>
      </c>
    </row>
    <row r="117" spans="1:3" x14ac:dyDescent="0.25">
      <c r="A117" s="85" t="s">
        <v>326</v>
      </c>
      <c r="B117" s="85" t="s">
        <v>109</v>
      </c>
      <c r="C117" s="85" t="s">
        <v>327</v>
      </c>
    </row>
    <row r="118" spans="1:3" x14ac:dyDescent="0.25">
      <c r="A118" s="85" t="s">
        <v>328</v>
      </c>
      <c r="B118" s="85" t="s">
        <v>109</v>
      </c>
      <c r="C118" s="85" t="s">
        <v>329</v>
      </c>
    </row>
    <row r="119" spans="1:3" x14ac:dyDescent="0.25">
      <c r="A119" s="85" t="s">
        <v>330</v>
      </c>
      <c r="B119" s="85" t="s">
        <v>109</v>
      </c>
      <c r="C119" s="85" t="s">
        <v>331</v>
      </c>
    </row>
    <row r="120" spans="1:3" x14ac:dyDescent="0.25">
      <c r="A120" s="85" t="s">
        <v>332</v>
      </c>
      <c r="B120" s="85" t="s">
        <v>109</v>
      </c>
      <c r="C120" s="85" t="s">
        <v>333</v>
      </c>
    </row>
    <row r="121" spans="1:3" x14ac:dyDescent="0.25">
      <c r="A121" s="85" t="s">
        <v>334</v>
      </c>
      <c r="B121" s="85" t="s">
        <v>109</v>
      </c>
      <c r="C121" s="85" t="s">
        <v>335</v>
      </c>
    </row>
    <row r="122" spans="1:3" x14ac:dyDescent="0.25">
      <c r="A122" s="85" t="s">
        <v>336</v>
      </c>
      <c r="B122" s="85" t="s">
        <v>109</v>
      </c>
      <c r="C122" s="85" t="s">
        <v>337</v>
      </c>
    </row>
    <row r="123" spans="1:3" x14ac:dyDescent="0.25">
      <c r="A123" s="85" t="s">
        <v>338</v>
      </c>
      <c r="B123" s="85" t="s">
        <v>109</v>
      </c>
      <c r="C123" s="85" t="s">
        <v>339</v>
      </c>
    </row>
    <row r="124" spans="1:3" x14ac:dyDescent="0.25">
      <c r="A124" s="85" t="s">
        <v>340</v>
      </c>
      <c r="B124" s="85" t="s">
        <v>144</v>
      </c>
      <c r="C124" s="85" t="s">
        <v>341</v>
      </c>
    </row>
    <row r="125" spans="1:3" x14ac:dyDescent="0.25">
      <c r="A125" s="85" t="s">
        <v>342</v>
      </c>
      <c r="B125" s="85" t="s">
        <v>109</v>
      </c>
      <c r="C125" s="85" t="s">
        <v>343</v>
      </c>
    </row>
    <row r="126" spans="1:3" x14ac:dyDescent="0.25">
      <c r="A126" s="85" t="s">
        <v>344</v>
      </c>
      <c r="B126" s="85" t="s">
        <v>109</v>
      </c>
      <c r="C126" s="85" t="s">
        <v>345</v>
      </c>
    </row>
    <row r="127" spans="1:3" x14ac:dyDescent="0.25">
      <c r="A127" s="85" t="s">
        <v>346</v>
      </c>
      <c r="B127" s="85" t="s">
        <v>109</v>
      </c>
      <c r="C127" s="85" t="s">
        <v>347</v>
      </c>
    </row>
    <row r="128" spans="1:3" x14ac:dyDescent="0.25">
      <c r="A128" s="85" t="s">
        <v>348</v>
      </c>
      <c r="B128" s="85" t="s">
        <v>109</v>
      </c>
      <c r="C128" s="85" t="s">
        <v>349</v>
      </c>
    </row>
    <row r="129" spans="1:3" x14ac:dyDescent="0.25">
      <c r="A129" s="85" t="s">
        <v>350</v>
      </c>
      <c r="B129" s="85" t="s">
        <v>109</v>
      </c>
      <c r="C129" s="85" t="s">
        <v>351</v>
      </c>
    </row>
    <row r="130" spans="1:3" x14ac:dyDescent="0.25">
      <c r="A130" s="85" t="s">
        <v>352</v>
      </c>
      <c r="B130" s="85" t="s">
        <v>109</v>
      </c>
      <c r="C130" s="85" t="s">
        <v>353</v>
      </c>
    </row>
    <row r="131" spans="1:3" x14ac:dyDescent="0.25">
      <c r="A131" s="85" t="s">
        <v>354</v>
      </c>
      <c r="B131" s="85" t="s">
        <v>109</v>
      </c>
      <c r="C131" s="85" t="s">
        <v>355</v>
      </c>
    </row>
    <row r="132" spans="1:3" x14ac:dyDescent="0.25">
      <c r="A132" s="85" t="s">
        <v>356</v>
      </c>
      <c r="B132" s="85" t="s">
        <v>109</v>
      </c>
      <c r="C132" s="85" t="s">
        <v>357</v>
      </c>
    </row>
    <row r="133" spans="1:3" x14ac:dyDescent="0.25">
      <c r="A133" s="85" t="s">
        <v>358</v>
      </c>
      <c r="B133" s="85" t="s">
        <v>109</v>
      </c>
      <c r="C133" s="85" t="s">
        <v>359</v>
      </c>
    </row>
    <row r="134" spans="1:3" x14ac:dyDescent="0.25">
      <c r="A134" s="85" t="s">
        <v>360</v>
      </c>
      <c r="B134" s="85" t="s">
        <v>109</v>
      </c>
      <c r="C134" s="85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annisa</dc:creator>
  <cp:lastModifiedBy>user</cp:lastModifiedBy>
  <cp:lastPrinted>2016-09-28T10:22:31Z</cp:lastPrinted>
  <dcterms:created xsi:type="dcterms:W3CDTF">2016-09-27T14:17:05Z</dcterms:created>
  <dcterms:modified xsi:type="dcterms:W3CDTF">2016-09-30T06:26:05Z</dcterms:modified>
</cp:coreProperties>
</file>